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rija\Desktop\rebalans 2024 za vijeće\"/>
    </mc:Choice>
  </mc:AlternateContent>
  <xr:revisionPtr revIDLastSave="0" documentId="13_ncr:1_{D50CF660-D097-4CCE-8756-D8FDC043FCB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OSEBNI DIO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8" i="9" l="1"/>
  <c r="D208" i="9"/>
  <c r="C208" i="9"/>
  <c r="E134" i="9" l="1"/>
  <c r="D134" i="9"/>
  <c r="C134" i="9"/>
  <c r="E128" i="9"/>
  <c r="D128" i="9"/>
  <c r="E124" i="9"/>
  <c r="D124" i="9"/>
  <c r="C124" i="9"/>
  <c r="C22" i="9"/>
  <c r="D22" i="9"/>
  <c r="E22" i="9"/>
  <c r="C213" i="9" l="1"/>
  <c r="E227" i="9"/>
  <c r="D227" i="9"/>
  <c r="C227" i="9"/>
  <c r="E218" i="9"/>
  <c r="D218" i="9"/>
  <c r="C218" i="9"/>
  <c r="C191" i="9"/>
  <c r="E196" i="9"/>
  <c r="E191" i="9" s="1"/>
  <c r="D196" i="9"/>
  <c r="D191" i="9" s="1"/>
  <c r="C196" i="9"/>
  <c r="E213" i="9" l="1"/>
  <c r="D213" i="9"/>
  <c r="E175" i="9"/>
  <c r="D175" i="9"/>
  <c r="C175" i="9"/>
  <c r="E169" i="9"/>
  <c r="D169" i="9"/>
  <c r="C169" i="9"/>
  <c r="E167" i="9"/>
  <c r="D167" i="9"/>
  <c r="C167" i="9"/>
  <c r="E163" i="9"/>
  <c r="D163" i="9"/>
  <c r="C163" i="9"/>
  <c r="E157" i="9"/>
  <c r="D157" i="9"/>
  <c r="E153" i="9"/>
  <c r="D153" i="9"/>
  <c r="C153" i="9"/>
  <c r="C157" i="9"/>
  <c r="E152" i="9" l="1"/>
  <c r="D152" i="9"/>
  <c r="C152" i="9"/>
  <c r="D123" i="9"/>
  <c r="C128" i="9"/>
  <c r="E42" i="9"/>
  <c r="D42" i="9"/>
  <c r="C42" i="9"/>
  <c r="E56" i="9"/>
  <c r="D56" i="9"/>
  <c r="C56" i="9"/>
  <c r="E48" i="9"/>
  <c r="D48" i="9"/>
  <c r="C48" i="9"/>
  <c r="E38" i="9"/>
  <c r="D38" i="9"/>
  <c r="C38" i="9"/>
  <c r="D121" i="9" l="1"/>
  <c r="E123" i="9"/>
  <c r="E121" i="9" s="1"/>
  <c r="C123" i="9"/>
  <c r="C37" i="9"/>
  <c r="E37" i="9"/>
  <c r="E35" i="9" s="1"/>
  <c r="D37" i="9"/>
  <c r="D35" i="9" s="1"/>
  <c r="D279" i="9" l="1"/>
  <c r="E279" i="9"/>
  <c r="C279" i="9"/>
  <c r="D243" i="9"/>
  <c r="E243" i="9"/>
  <c r="C243" i="9"/>
  <c r="D238" i="9"/>
  <c r="E238" i="9"/>
  <c r="C238" i="9"/>
  <c r="C121" i="9"/>
  <c r="D63" i="9"/>
  <c r="E63" i="9"/>
  <c r="C63" i="9"/>
  <c r="C35" i="9"/>
  <c r="D30" i="9"/>
  <c r="E30" i="9"/>
  <c r="C30" i="9"/>
  <c r="D25" i="9"/>
  <c r="E25" i="9"/>
  <c r="C25" i="9"/>
  <c r="D20" i="9"/>
  <c r="E20" i="9"/>
  <c r="C20" i="9"/>
  <c r="C18" i="9"/>
  <c r="D14" i="9"/>
  <c r="E14" i="9"/>
  <c r="C14" i="9"/>
  <c r="D10" i="9"/>
  <c r="E10" i="9"/>
  <c r="C10" i="9"/>
  <c r="E9" i="9" l="1"/>
  <c r="E7" i="9" s="1"/>
  <c r="E3" i="9" s="1"/>
  <c r="D9" i="9"/>
  <c r="D7" i="9" s="1"/>
  <c r="D3" i="9" s="1"/>
  <c r="C9" i="9"/>
  <c r="C7" i="9" s="1"/>
  <c r="C3" i="9" s="1"/>
</calcChain>
</file>

<file path=xl/sharedStrings.xml><?xml version="1.0" encoding="utf-8"?>
<sst xmlns="http://schemas.openxmlformats.org/spreadsheetml/2006/main" count="609" uniqueCount="129">
  <si>
    <t>Opći prihodi i primici</t>
  </si>
  <si>
    <t>A621003</t>
  </si>
  <si>
    <t>REDOVNA DJELATNOST SVEUČILIŠTA U OSIJEKU</t>
  </si>
  <si>
    <t>A621038</t>
  </si>
  <si>
    <t>PROGRAMI VJEŽBAONICA VISOKIH UČILIŠTA</t>
  </si>
  <si>
    <t>Sredstva učešća za pomoći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</si>
  <si>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</si>
  <si>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</si>
  <si>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</si>
  <si>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</si>
  <si>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</si>
  <si>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</si>
  <si>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</si>
  <si>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</si>
  <si>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</si>
  <si>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</si>
  <si>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</si>
  <si>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</si>
  <si>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</si>
  <si>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</si>
  <si>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</si>
  <si>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</si>
  <si>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</si>
  <si>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</si>
  <si>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A679110</t>
  </si>
  <si>
    <t>POTPORA UMJETNIČKIM STUDIJIMA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</si>
  <si>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</si>
  <si>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</si>
  <si>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</si>
  <si>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</si>
  <si>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</si>
  <si>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</si>
  <si>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</si>
  <si>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</si>
  <si>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</si>
  <si>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</si>
  <si>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</si>
  <si>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</si>
  <si>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</si>
  <si>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</si>
  <si>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</si>
  <si>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/>
  </si>
  <si>
    <t>EUR</t>
  </si>
  <si>
    <t>Ukupni rezultat</t>
  </si>
  <si>
    <t>080</t>
  </si>
  <si>
    <t>MINISTARSTVO ZNANOSTI I OBRAZOVANJA</t>
  </si>
  <si>
    <t>11</t>
  </si>
  <si>
    <t>0942</t>
  </si>
  <si>
    <t>Drugi stupanj visoke naobrazbe</t>
  </si>
  <si>
    <t>12</t>
  </si>
  <si>
    <t>52</t>
  </si>
  <si>
    <t>561</t>
  </si>
  <si>
    <t>563</t>
  </si>
  <si>
    <t>3705</t>
  </si>
  <si>
    <t>VISOKO OBRAZOVANJE</t>
  </si>
  <si>
    <t>08006</t>
  </si>
  <si>
    <t>Sveučilišta i veleučilišta u Republici Hrvatskoj</t>
  </si>
  <si>
    <t>61</t>
  </si>
  <si>
    <t>71</t>
  </si>
  <si>
    <t>Ostali rashodi za zaposlene</t>
  </si>
  <si>
    <t>Dodatna ulaganja na građevinskim objektima</t>
  </si>
  <si>
    <t>Naknade troškova osobama izvan radnog odnosa</t>
  </si>
  <si>
    <t>Ostali nespomenuti rashodi poslovanja</t>
  </si>
  <si>
    <t>Subvencije trgovačkim društvima, zadrugama, poljoprivrednicima i obrtnicima iz EU sredstava</t>
  </si>
  <si>
    <t>Razdjel (O1) - atribut podprograma (P3)</t>
  </si>
  <si>
    <t>Rashodi za zaposlene</t>
  </si>
  <si>
    <t>311</t>
  </si>
  <si>
    <t>Plaće (Bruto)</t>
  </si>
  <si>
    <t>312</t>
  </si>
  <si>
    <t>313</t>
  </si>
  <si>
    <t>Doprinosi na plaće</t>
  </si>
  <si>
    <t>Materijalni rashodi</t>
  </si>
  <si>
    <t>321</t>
  </si>
  <si>
    <t>Naknade troškova zaposlenima</t>
  </si>
  <si>
    <t>323</t>
  </si>
  <si>
    <t>Rashodi za usluge</t>
  </si>
  <si>
    <t>329</t>
  </si>
  <si>
    <t>Ostali rashodi</t>
  </si>
  <si>
    <t>381</t>
  </si>
  <si>
    <t>Tekuće donacije</t>
  </si>
  <si>
    <t>Rashodi za dodatna ulaganja na nefinancijskoj imovini</t>
  </si>
  <si>
    <t>451</t>
  </si>
  <si>
    <t>Naknade građanima i kućanstvima na temelju osiguranja i druge naknade</t>
  </si>
  <si>
    <t>372</t>
  </si>
  <si>
    <t>Ostale naknade građanima i kućanstvima iz proračuna</t>
  </si>
  <si>
    <t>322</t>
  </si>
  <si>
    <t>Rashodi za materijal i energiju</t>
  </si>
  <si>
    <t>324</t>
  </si>
  <si>
    <t>Financijski rashodi</t>
  </si>
  <si>
    <t>343</t>
  </si>
  <si>
    <t>Ostali financijski rashodi</t>
  </si>
  <si>
    <t>Rashodi za nabavu neproizvedene dugotrajne imovine</t>
  </si>
  <si>
    <t>412</t>
  </si>
  <si>
    <t>Nematerijalna imovina</t>
  </si>
  <si>
    <t>Rashodi za nabavu proizvedene dugotrajne imovine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</si>
  <si>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</si>
  <si>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</si>
  <si>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</si>
  <si>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</si>
  <si>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</si>
  <si>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</si>
  <si>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</si>
  <si>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</si>
  <si>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Pomoći dane u inozemstvo i unutar općeg proračuna</t>
  </si>
  <si>
    <t>362</t>
  </si>
  <si>
    <t>Pomoći međunarodnim organizacijama te institucijama i tijelima EU</t>
  </si>
  <si>
    <t>369</t>
  </si>
  <si>
    <t>Prijenosi između proračunskih korisnika istog proračuna</t>
  </si>
  <si>
    <t>Subvencije</t>
  </si>
  <si>
    <t>353</t>
  </si>
  <si>
    <t>342</t>
  </si>
  <si>
    <t>Kamate za primljene kredite i zajmove</t>
  </si>
  <si>
    <t>383</t>
  </si>
  <si>
    <t>Kazne, penali i naknade štete</t>
  </si>
  <si>
    <t>411</t>
  </si>
  <si>
    <t>Materijalna imovina - prirodna bogatstva</t>
  </si>
  <si>
    <t>423</t>
  </si>
  <si>
    <t>Prijevozna sredstva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</si>
  <si>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</si>
  <si>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</si>
  <si>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</si>
  <si>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Prihodi od nefin. imovine i nadoknade št</t>
  </si>
  <si>
    <t>352</t>
  </si>
  <si>
    <t>Subvencije trgovačkim društvima, poljoprivrednicima i obrtnicima izvan javnog sektora</t>
  </si>
  <si>
    <t>Europski fond za regionalni razvoj (EFRR</t>
  </si>
  <si>
    <t>Povećanje/ Smanjenje</t>
  </si>
  <si>
    <t>Plan 2024.</t>
  </si>
  <si>
    <t>Novi plan 2024.</t>
  </si>
  <si>
    <t>IZMJENE I DOPUNE FINANCIJSKOG PLANA 2024.- SVEUČILIŠTE JOSIPA JURJA STROSSMAYERA U OSIJEKU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</si>
</sst>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\ #,##0"/>
    <numFmt numFmtId="165" formatCode="#,##0.00;\-\ #,##0.00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8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0" fillId="3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4" fillId="28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1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3" borderId="6" applyNumberFormat="0" applyProtection="0">
      <alignment horizontal="right" vertical="center"/>
    </xf>
    <xf numFmtId="4" fontId="12" fillId="32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30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57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1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8" borderId="7" applyNumberFormat="0">
      <protection locked="0"/>
    </xf>
    <xf numFmtId="0" fontId="16" fillId="31" borderId="8" applyBorder="0"/>
    <xf numFmtId="4" fontId="13" fillId="59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9" borderId="5" applyNumberFormat="0" applyProtection="0">
      <alignment horizontal="left" vertical="top" indent="1"/>
    </xf>
    <xf numFmtId="4" fontId="24" fillId="60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1" borderId="6" applyNumberFormat="0" applyProtection="0">
      <alignment horizontal="left" vertical="center" indent="1"/>
    </xf>
    <xf numFmtId="0" fontId="12" fillId="62" borderId="3"/>
    <xf numFmtId="4" fontId="19" fillId="58" borderId="4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44">
    <xf numFmtId="0" fontId="0" fillId="0" borderId="0" xfId="0"/>
    <xf numFmtId="0" fontId="15" fillId="28" borderId="0" xfId="51"/>
    <xf numFmtId="0" fontId="12" fillId="22" borderId="4" xfId="43" quotePrefix="1" applyNumberFormat="1">
      <alignment horizontal="right" vertical="center"/>
    </xf>
    <xf numFmtId="0" fontId="12" fillId="5" borderId="4" xfId="44" quotePrefix="1" applyNumberFormat="1">
      <alignment horizontal="left" vertical="center" indent="1"/>
    </xf>
    <xf numFmtId="3" fontId="12" fillId="0" borderId="4" xfId="50" applyNumberFormat="1">
      <alignment horizontal="right" vertical="center"/>
    </xf>
    <xf numFmtId="3" fontId="12" fillId="23" borderId="4" xfId="45" applyNumberFormat="1">
      <alignment vertical="center"/>
    </xf>
    <xf numFmtId="0" fontId="12" fillId="24" borderId="4" xfId="46" quotePrefix="1" applyAlignment="1">
      <alignment horizontal="left" vertical="center" indent="2"/>
    </xf>
    <xf numFmtId="0" fontId="12" fillId="25" borderId="4" xfId="47" quotePrefix="1" applyAlignment="1">
      <alignment horizontal="left" vertical="center" indent="3"/>
    </xf>
    <xf numFmtId="0" fontId="12" fillId="25" borderId="4" xfId="47" quotePrefix="1">
      <alignment horizontal="left" vertical="center" indent="1"/>
    </xf>
    <xf numFmtId="0" fontId="12" fillId="24" borderId="4" xfId="46" quotePrefix="1">
      <alignment horizontal="left" vertical="center" indent="1"/>
    </xf>
    <xf numFmtId="4" fontId="12" fillId="23" borderId="4" xfId="45" applyNumberFormat="1">
      <alignment vertical="center"/>
    </xf>
    <xf numFmtId="4" fontId="12" fillId="0" borderId="4" xfId="50" applyNumberFormat="1">
      <alignment horizontal="right" vertical="center"/>
    </xf>
    <xf numFmtId="0" fontId="12" fillId="21" borderId="4" xfId="41" quotePrefix="1">
      <alignment vertical="center"/>
    </xf>
    <xf numFmtId="0" fontId="12" fillId="2" borderId="4" xfId="48" quotePrefix="1">
      <alignment horizontal="left" vertical="center" wrapText="1" indent="1"/>
    </xf>
    <xf numFmtId="0" fontId="12" fillId="26" borderId="4" xfId="49" quotePrefix="1">
      <alignment horizontal="left" vertical="center" indent="1"/>
    </xf>
    <xf numFmtId="0" fontId="12" fillId="2" borderId="4" xfId="48" quotePrefix="1" applyAlignment="1">
      <alignment horizontal="left" vertical="center" wrapText="1" indent="4"/>
    </xf>
    <xf numFmtId="0" fontId="12" fillId="26" borderId="4" xfId="49" quotePrefix="1" applyAlignment="1">
      <alignment horizontal="left" vertical="center" indent="6"/>
    </xf>
    <xf numFmtId="0" fontId="12" fillId="26" borderId="4" xfId="49" quotePrefix="1" applyAlignment="1">
      <alignment horizontal="left" vertical="center" indent="7"/>
    </xf>
    <xf numFmtId="0" fontId="12" fillId="26" borderId="4" xfId="49" quotePrefix="1" applyAlignment="1">
      <alignment horizontal="left" vertical="center" indent="8"/>
    </xf>
    <xf numFmtId="0" fontId="12" fillId="26" borderId="4" xfId="49" quotePrefix="1" applyAlignment="1">
      <alignment horizontal="left" vertical="center" indent="9"/>
    </xf>
    <xf numFmtId="3" fontId="25" fillId="23" borderId="4" xfId="45" applyNumberFormat="1" applyFont="1">
      <alignment vertical="center"/>
    </xf>
    <xf numFmtId="0" fontId="12" fillId="26" borderId="4" xfId="49" quotePrefix="1" applyFont="1">
      <alignment horizontal="left" vertical="center" indent="1"/>
    </xf>
    <xf numFmtId="0" fontId="12" fillId="26" borderId="4" xfId="49" quotePrefix="1" applyFont="1" applyAlignment="1">
      <alignment horizontal="left" vertical="center" indent="6"/>
    </xf>
    <xf numFmtId="0" fontId="12" fillId="26" borderId="4" xfId="49" quotePrefix="1" applyFont="1" applyAlignment="1">
      <alignment horizontal="left" vertical="center" indent="7"/>
    </xf>
    <xf numFmtId="0" fontId="12" fillId="26" borderId="4" xfId="49" quotePrefix="1" applyFont="1" applyAlignment="1">
      <alignment horizontal="left" vertical="center" indent="8"/>
    </xf>
    <xf numFmtId="0" fontId="12" fillId="26" borderId="4" xfId="49" quotePrefix="1" applyFont="1" applyAlignment="1">
      <alignment horizontal="left" vertical="center" indent="9"/>
    </xf>
    <xf numFmtId="0" fontId="26" fillId="26" borderId="4" xfId="49" quotePrefix="1" applyFont="1" applyAlignment="1">
      <alignment horizontal="left" vertical="center" indent="5"/>
    </xf>
    <xf numFmtId="0" fontId="26" fillId="26" borderId="4" xfId="49" quotePrefix="1" applyFont="1">
      <alignment horizontal="left" vertical="center" indent="1"/>
    </xf>
    <xf numFmtId="0" fontId="27" fillId="27" borderId="4" xfId="42" quotePrefix="1" applyNumberFormat="1" applyFont="1" applyFill="1" applyAlignment="1">
      <alignment horizontal="left" vertical="center" wrapText="1" indent="1"/>
    </xf>
    <xf numFmtId="3" fontId="25" fillId="63" borderId="4" xfId="45" applyNumberFormat="1" applyFont="1" applyFill="1">
      <alignment vertical="center"/>
    </xf>
    <xf numFmtId="3" fontId="12" fillId="63" borderId="4" xfId="45" applyNumberFormat="1" applyFill="1">
      <alignment vertical="center"/>
    </xf>
    <xf numFmtId="4" fontId="12" fillId="63" borderId="4" xfId="45" applyNumberFormat="1" applyFill="1">
      <alignment vertical="center"/>
    </xf>
    <xf numFmtId="3" fontId="12" fillId="63" borderId="4" xfId="50" applyNumberFormat="1" applyFill="1">
      <alignment horizontal="right" vertical="center"/>
    </xf>
    <xf numFmtId="4" fontId="12" fillId="63" borderId="4" xfId="50" applyNumberFormat="1" applyFill="1">
      <alignment horizontal="right" vertical="center"/>
    </xf>
    <xf numFmtId="165" fontId="12" fillId="63" borderId="4" xfId="50" applyNumberFormat="1" applyFill="1">
      <alignment horizontal="right" vertical="center"/>
    </xf>
    <xf numFmtId="164" fontId="12" fillId="63" borderId="4" xfId="45" applyNumberFormat="1" applyFill="1">
      <alignment vertical="center"/>
    </xf>
    <xf numFmtId="164" fontId="12" fillId="63" borderId="4" xfId="50" applyNumberFormat="1" applyFill="1">
      <alignment horizontal="right" vertical="center"/>
    </xf>
    <xf numFmtId="3" fontId="26" fillId="23" borderId="4" xfId="45" applyNumberFormat="1" applyFont="1">
      <alignment vertical="center"/>
    </xf>
    <xf numFmtId="4" fontId="25" fillId="63" borderId="4" xfId="45" applyNumberFormat="1" applyFont="1" applyFill="1">
      <alignment vertical="center"/>
    </xf>
    <xf numFmtId="3" fontId="12" fillId="63" borderId="4" xfId="45" applyNumberFormat="1" applyFont="1" applyFill="1">
      <alignment vertical="center"/>
    </xf>
    <xf numFmtId="3" fontId="28" fillId="63" borderId="4" xfId="50" applyNumberFormat="1" applyFont="1" applyFill="1">
      <alignment horizontal="right" vertical="center"/>
    </xf>
    <xf numFmtId="3" fontId="25" fillId="63" borderId="4" xfId="50" applyNumberFormat="1" applyFont="1" applyFill="1">
      <alignment horizontal="right" vertical="center"/>
    </xf>
    <xf numFmtId="0" fontId="27" fillId="21" borderId="9" xfId="41" quotePrefix="1" applyFont="1" applyBorder="1" applyAlignment="1">
      <alignment horizontal="center" vertical="center" wrapText="1"/>
    </xf>
    <xf numFmtId="0" fontId="27" fillId="21" borderId="10" xfId="41" quotePrefix="1" applyFont="1" applyBorder="1" applyAlignment="1">
      <alignment horizontal="center" vertical="center" wrapText="1"/>
    </xf>
  </cellXfs>
  <cellStyles count="106">
    <cellStyle name="Accent1 - 20%" xfId="52" xr:uid="{00000000-0005-0000-0000-000000000000}"/>
    <cellStyle name="Accent1 - 40%" xfId="53" xr:uid="{00000000-0005-0000-0000-000001000000}"/>
    <cellStyle name="Accent1 - 60%" xfId="54" xr:uid="{00000000-0005-0000-0000-000002000000}"/>
    <cellStyle name="Accent2 - 20%" xfId="55" xr:uid="{00000000-0005-0000-0000-000003000000}"/>
    <cellStyle name="Accent2 - 40%" xfId="56" xr:uid="{00000000-0005-0000-0000-000004000000}"/>
    <cellStyle name="Accent2 - 60%" xfId="57" xr:uid="{00000000-0005-0000-0000-000005000000}"/>
    <cellStyle name="Accent3 - 20%" xfId="58" xr:uid="{00000000-0005-0000-0000-000006000000}"/>
    <cellStyle name="Accent3 - 40%" xfId="59" xr:uid="{00000000-0005-0000-0000-000007000000}"/>
    <cellStyle name="Accent3 - 60%" xfId="60" xr:uid="{00000000-0005-0000-0000-000008000000}"/>
    <cellStyle name="Accent4 - 20%" xfId="61" xr:uid="{00000000-0005-0000-0000-000009000000}"/>
    <cellStyle name="Accent4 - 40%" xfId="62" xr:uid="{00000000-0005-0000-0000-00000A000000}"/>
    <cellStyle name="Accent4 - 60%" xfId="63" xr:uid="{00000000-0005-0000-0000-00000B000000}"/>
    <cellStyle name="Accent5 - 20%" xfId="64" xr:uid="{00000000-0005-0000-0000-00000C000000}"/>
    <cellStyle name="Accent5 - 40%" xfId="65" xr:uid="{00000000-0005-0000-0000-00000D000000}"/>
    <cellStyle name="Accent5 - 60%" xfId="66" xr:uid="{00000000-0005-0000-0000-00000E000000}"/>
    <cellStyle name="Accent6 - 20%" xfId="67" xr:uid="{00000000-0005-0000-0000-00000F000000}"/>
    <cellStyle name="Accent6 - 40%" xfId="68" xr:uid="{00000000-0005-0000-0000-000010000000}"/>
    <cellStyle name="Accent6 - 60%" xfId="69" xr:uid="{00000000-0005-0000-0000-000011000000}"/>
    <cellStyle name="Emphasis 1" xfId="70" xr:uid="{00000000-0005-0000-0000-000012000000}"/>
    <cellStyle name="Emphasis 2" xfId="71" xr:uid="{00000000-0005-0000-0000-000013000000}"/>
    <cellStyle name="Emphasis 3" xfId="72" xr:uid="{00000000-0005-0000-0000-000014000000}"/>
    <cellStyle name="Normal 2" xfId="3" xr:uid="{00000000-0005-0000-0000-000016000000}"/>
    <cellStyle name="Normal 2 2" xfId="73" xr:uid="{00000000-0005-0000-0000-000017000000}"/>
    <cellStyle name="Normal 3" xfId="51" xr:uid="{00000000-0005-0000-0000-000018000000}"/>
    <cellStyle name="Normalno" xfId="0" builtinId="0"/>
    <cellStyle name="SAPBEXaggData" xfId="5" xr:uid="{00000000-0005-0000-0000-000019000000}"/>
    <cellStyle name="SAPBEXaggData 2" xfId="45" xr:uid="{00000000-0005-0000-0000-00001A000000}"/>
    <cellStyle name="SAPBEXaggDataEmph" xfId="9" xr:uid="{00000000-0005-0000-0000-00001B000000}"/>
    <cellStyle name="SAPBEXaggDataEmph 2" xfId="74" xr:uid="{00000000-0005-0000-0000-00001C000000}"/>
    <cellStyle name="SAPBEXaggItem" xfId="10" xr:uid="{00000000-0005-0000-0000-00001D000000}"/>
    <cellStyle name="SAPBEXaggItem 2" xfId="44" xr:uid="{00000000-0005-0000-0000-00001E000000}"/>
    <cellStyle name="SAPBEXaggItemX" xfId="11" xr:uid="{00000000-0005-0000-0000-00001F000000}"/>
    <cellStyle name="SAPBEXaggItemX 2" xfId="75" xr:uid="{00000000-0005-0000-0000-000020000000}"/>
    <cellStyle name="SAPBEXchaText" xfId="1" xr:uid="{00000000-0005-0000-0000-000021000000}"/>
    <cellStyle name="SAPBEXchaText 2" xfId="41" xr:uid="{00000000-0005-0000-0000-000022000000}"/>
    <cellStyle name="SAPBEXexcBad7" xfId="12" xr:uid="{00000000-0005-0000-0000-000023000000}"/>
    <cellStyle name="SAPBEXexcBad7 2" xfId="76" xr:uid="{00000000-0005-0000-0000-000024000000}"/>
    <cellStyle name="SAPBEXexcBad8" xfId="13" xr:uid="{00000000-0005-0000-0000-000025000000}"/>
    <cellStyle name="SAPBEXexcBad8 2" xfId="77" xr:uid="{00000000-0005-0000-0000-000026000000}"/>
    <cellStyle name="SAPBEXexcBad9" xfId="14" xr:uid="{00000000-0005-0000-0000-000027000000}"/>
    <cellStyle name="SAPBEXexcBad9 2" xfId="78" xr:uid="{00000000-0005-0000-0000-000028000000}"/>
    <cellStyle name="SAPBEXexcCritical4" xfId="15" xr:uid="{00000000-0005-0000-0000-000029000000}"/>
    <cellStyle name="SAPBEXexcCritical4 2" xfId="79" xr:uid="{00000000-0005-0000-0000-00002A000000}"/>
    <cellStyle name="SAPBEXexcCritical5" xfId="16" xr:uid="{00000000-0005-0000-0000-00002B000000}"/>
    <cellStyle name="SAPBEXexcCritical5 2" xfId="80" xr:uid="{00000000-0005-0000-0000-00002C000000}"/>
    <cellStyle name="SAPBEXexcCritical6" xfId="17" xr:uid="{00000000-0005-0000-0000-00002D000000}"/>
    <cellStyle name="SAPBEXexcCritical6 2" xfId="81" xr:uid="{00000000-0005-0000-0000-00002E000000}"/>
    <cellStyle name="SAPBEXexcGood1" xfId="18" xr:uid="{00000000-0005-0000-0000-00002F000000}"/>
    <cellStyle name="SAPBEXexcGood1 2" xfId="82" xr:uid="{00000000-0005-0000-0000-000030000000}"/>
    <cellStyle name="SAPBEXexcGood2" xfId="19" xr:uid="{00000000-0005-0000-0000-000031000000}"/>
    <cellStyle name="SAPBEXexcGood2 2" xfId="83" xr:uid="{00000000-0005-0000-0000-000032000000}"/>
    <cellStyle name="SAPBEXexcGood3" xfId="20" xr:uid="{00000000-0005-0000-0000-000033000000}"/>
    <cellStyle name="SAPBEXexcGood3 2" xfId="84" xr:uid="{00000000-0005-0000-0000-000034000000}"/>
    <cellStyle name="SAPBEXfilterDrill" xfId="21" xr:uid="{00000000-0005-0000-0000-000035000000}"/>
    <cellStyle name="SAPBEXfilterDrill 2" xfId="85" xr:uid="{00000000-0005-0000-0000-000036000000}"/>
    <cellStyle name="SAPBEXfilterItem" xfId="22" xr:uid="{00000000-0005-0000-0000-000037000000}"/>
    <cellStyle name="SAPBEXfilterItem 2" xfId="86" xr:uid="{00000000-0005-0000-0000-000038000000}"/>
    <cellStyle name="SAPBEXfilterText" xfId="23" xr:uid="{00000000-0005-0000-0000-000039000000}"/>
    <cellStyle name="SAPBEXfilterText 2" xfId="87" xr:uid="{00000000-0005-0000-0000-00003A000000}"/>
    <cellStyle name="SAPBEXformats" xfId="24" xr:uid="{00000000-0005-0000-0000-00003B000000}"/>
    <cellStyle name="SAPBEXformats 2" xfId="43" xr:uid="{00000000-0005-0000-0000-00003C000000}"/>
    <cellStyle name="SAPBEXheaderItem" xfId="25" xr:uid="{00000000-0005-0000-0000-00003D000000}"/>
    <cellStyle name="SAPBEXheaderItem 2" xfId="88" xr:uid="{00000000-0005-0000-0000-00003E000000}"/>
    <cellStyle name="SAPBEXheaderText" xfId="26" xr:uid="{00000000-0005-0000-0000-00003F000000}"/>
    <cellStyle name="SAPBEXheaderText 2" xfId="89" xr:uid="{00000000-0005-0000-0000-000040000000}"/>
    <cellStyle name="SAPBEXHLevel0" xfId="27" xr:uid="{00000000-0005-0000-0000-000041000000}"/>
    <cellStyle name="SAPBEXHLevel0 2" xfId="46" xr:uid="{00000000-0005-0000-0000-000042000000}"/>
    <cellStyle name="SAPBEXHLevel0X" xfId="28" xr:uid="{00000000-0005-0000-0000-000043000000}"/>
    <cellStyle name="SAPBEXHLevel0X 2" xfId="90" xr:uid="{00000000-0005-0000-0000-000044000000}"/>
    <cellStyle name="SAPBEXHLevel1" xfId="4" xr:uid="{00000000-0005-0000-0000-000045000000}"/>
    <cellStyle name="SAPBEXHLevel1 2" xfId="47" xr:uid="{00000000-0005-0000-0000-000046000000}"/>
    <cellStyle name="SAPBEXHLevel1X" xfId="29" xr:uid="{00000000-0005-0000-0000-000047000000}"/>
    <cellStyle name="SAPBEXHLevel1X 2" xfId="91" xr:uid="{00000000-0005-0000-0000-000048000000}"/>
    <cellStyle name="SAPBEXHLevel2" xfId="6" xr:uid="{00000000-0005-0000-0000-000049000000}"/>
    <cellStyle name="SAPBEXHLevel2 2" xfId="48" xr:uid="{00000000-0005-0000-0000-00004A000000}"/>
    <cellStyle name="SAPBEXHLevel2X" xfId="30" xr:uid="{00000000-0005-0000-0000-00004B000000}"/>
    <cellStyle name="SAPBEXHLevel2X 2" xfId="92" xr:uid="{00000000-0005-0000-0000-00004C000000}"/>
    <cellStyle name="SAPBEXHLevel3" xfId="7" xr:uid="{00000000-0005-0000-0000-00004D000000}"/>
    <cellStyle name="SAPBEXHLevel3 2" xfId="49" xr:uid="{00000000-0005-0000-0000-00004E000000}"/>
    <cellStyle name="SAPBEXHLevel3X" xfId="31" xr:uid="{00000000-0005-0000-0000-00004F000000}"/>
    <cellStyle name="SAPBEXHLevel3X 2" xfId="93" xr:uid="{00000000-0005-0000-0000-000050000000}"/>
    <cellStyle name="SAPBEXinputData" xfId="32" xr:uid="{00000000-0005-0000-0000-000051000000}"/>
    <cellStyle name="SAPBEXinputData 2" xfId="94" xr:uid="{00000000-0005-0000-0000-000052000000}"/>
    <cellStyle name="SAPBEXItemHeader" xfId="95" xr:uid="{00000000-0005-0000-0000-000053000000}"/>
    <cellStyle name="SAPBEXresData" xfId="33" xr:uid="{00000000-0005-0000-0000-000054000000}"/>
    <cellStyle name="SAPBEXresData 2" xfId="96" xr:uid="{00000000-0005-0000-0000-000055000000}"/>
    <cellStyle name="SAPBEXresDataEmph" xfId="34" xr:uid="{00000000-0005-0000-0000-000056000000}"/>
    <cellStyle name="SAPBEXresDataEmph 2" xfId="97" xr:uid="{00000000-0005-0000-0000-000057000000}"/>
    <cellStyle name="SAPBEXresItem" xfId="35" xr:uid="{00000000-0005-0000-0000-000058000000}"/>
    <cellStyle name="SAPBEXresItem 2" xfId="98" xr:uid="{00000000-0005-0000-0000-000059000000}"/>
    <cellStyle name="SAPBEXresItemX" xfId="36" xr:uid="{00000000-0005-0000-0000-00005A000000}"/>
    <cellStyle name="SAPBEXresItemX 2" xfId="99" xr:uid="{00000000-0005-0000-0000-00005B000000}"/>
    <cellStyle name="SAPBEXstdData" xfId="8" xr:uid="{00000000-0005-0000-0000-00005C000000}"/>
    <cellStyle name="SAPBEXstdData 2" xfId="50" xr:uid="{00000000-0005-0000-0000-00005D000000}"/>
    <cellStyle name="SAPBEXstdDataEmph" xfId="37" xr:uid="{00000000-0005-0000-0000-00005E000000}"/>
    <cellStyle name="SAPBEXstdDataEmph 2" xfId="100" xr:uid="{00000000-0005-0000-0000-00005F000000}"/>
    <cellStyle name="SAPBEXstdItem" xfId="2" xr:uid="{00000000-0005-0000-0000-000060000000}"/>
    <cellStyle name="SAPBEXstdItem 2" xfId="42" xr:uid="{00000000-0005-0000-0000-000061000000}"/>
    <cellStyle name="SAPBEXstdItemX" xfId="38" xr:uid="{00000000-0005-0000-0000-000062000000}"/>
    <cellStyle name="SAPBEXstdItemX 2" xfId="101" xr:uid="{00000000-0005-0000-0000-000063000000}"/>
    <cellStyle name="SAPBEXtitle" xfId="39" xr:uid="{00000000-0005-0000-0000-000064000000}"/>
    <cellStyle name="SAPBEXtitle 2" xfId="102" xr:uid="{00000000-0005-0000-0000-000065000000}"/>
    <cellStyle name="SAPBEXunassignedItem" xfId="103" xr:uid="{00000000-0005-0000-0000-000066000000}"/>
    <cellStyle name="SAPBEXundefined" xfId="40" xr:uid="{00000000-0005-0000-0000-000067000000}"/>
    <cellStyle name="SAPBEXundefined 2" xfId="104" xr:uid="{00000000-0005-0000-0000-000068000000}"/>
    <cellStyle name="Sheet Title" xfId="105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3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5" sqref="G15"/>
    </sheetView>
  </sheetViews>
  <sheetFormatPr defaultRowHeight="15" x14ac:dyDescent="0.25"/>
  <cols>
    <col min="1" max="1" width="17.28515625" customWidth="1"/>
    <col min="2" max="2" width="40.85546875" customWidth="1"/>
    <col min="3" max="5" width="13.42578125" customWidth="1"/>
  </cols>
  <sheetData>
    <row r="1" spans="1:5" ht="33.75" customHeight="1" x14ac:dyDescent="0.25">
      <c r="A1" s="42" t="s">
        <v>128</v>
      </c>
      <c r="B1" s="43"/>
      <c r="C1" s="28" t="s">
        <v>126</v>
      </c>
      <c r="D1" s="28" t="s">
        <v>125</v>
      </c>
      <c r="E1" s="28" t="s">
        <v>127</v>
      </c>
    </row>
    <row r="2" spans="1:5" x14ac:dyDescent="0.25">
      <c r="A2" s="12" t="s">
        <v>64</v>
      </c>
      <c r="B2" s="12" t="s">
        <v>41</v>
      </c>
      <c r="C2" s="2" t="s">
        <v>42</v>
      </c>
      <c r="D2" s="2" t="s">
        <v>42</v>
      </c>
      <c r="E2" s="2" t="s">
        <v>42</v>
      </c>
    </row>
    <row r="3" spans="1:5" x14ac:dyDescent="0.25">
      <c r="A3" s="3" t="s">
        <v>43</v>
      </c>
      <c r="B3" s="3" t="s">
        <v>41</v>
      </c>
      <c r="C3" s="37">
        <f>C7+C20+C25+C30+C35+C63+C121+C238+C243+C279</f>
        <v>1888444</v>
      </c>
      <c r="D3" s="37">
        <f>D7+D20+D25+D30+D35+D63+D121+D238+D243+D279</f>
        <v>279061</v>
      </c>
      <c r="E3" s="37">
        <f t="shared" ref="E3" si="0">E7+E20+E25+E30+E35+E63+E121+E238+E243+E279</f>
        <v>2167505</v>
      </c>
    </row>
    <row r="4" spans="1:5" x14ac:dyDescent="0.25">
      <c r="A4" s="6" t="s">
        <v>44</v>
      </c>
      <c r="B4" s="9" t="s">
        <v>45</v>
      </c>
      <c r="C4" s="5"/>
      <c r="D4" s="5"/>
      <c r="E4" s="10"/>
    </row>
    <row r="5" spans="1:5" x14ac:dyDescent="0.25">
      <c r="A5" s="7" t="s">
        <v>55</v>
      </c>
      <c r="B5" s="8" t="s">
        <v>56</v>
      </c>
      <c r="C5" s="5"/>
      <c r="D5" s="5"/>
      <c r="E5" s="10"/>
    </row>
    <row r="6" spans="1:5" x14ac:dyDescent="0.25">
      <c r="A6" s="15" t="s">
        <v>53</v>
      </c>
      <c r="B6" s="13" t="s">
        <v>54</v>
      </c>
      <c r="C6" s="5"/>
      <c r="D6" s="5"/>
      <c r="E6" s="10"/>
    </row>
    <row r="7" spans="1:5" x14ac:dyDescent="0.25">
      <c r="A7" s="26" t="s">
        <v>1</v>
      </c>
      <c r="B7" s="27" t="s">
        <v>2</v>
      </c>
      <c r="C7" s="20">
        <f>C9</f>
        <v>1635821</v>
      </c>
      <c r="D7" s="20">
        <f>D9</f>
        <v>214813</v>
      </c>
      <c r="E7" s="20">
        <f>E9</f>
        <v>1850634</v>
      </c>
    </row>
    <row r="8" spans="1:5" x14ac:dyDescent="0.25">
      <c r="A8" s="22" t="s">
        <v>47</v>
      </c>
      <c r="B8" s="21" t="s">
        <v>48</v>
      </c>
      <c r="C8" s="29"/>
      <c r="D8" s="29"/>
      <c r="E8" s="38"/>
    </row>
    <row r="9" spans="1:5" x14ac:dyDescent="0.25">
      <c r="A9" s="23" t="s">
        <v>46</v>
      </c>
      <c r="B9" s="21" t="s">
        <v>0</v>
      </c>
      <c r="C9" s="39">
        <f>C10+C14+C18</f>
        <v>1635821</v>
      </c>
      <c r="D9" s="39">
        <f>D10+D14+D18</f>
        <v>214813</v>
      </c>
      <c r="E9" s="39">
        <f>E10+E14+E18</f>
        <v>1850634</v>
      </c>
    </row>
    <row r="10" spans="1:5" x14ac:dyDescent="0.25">
      <c r="A10" s="24" t="s">
        <v>20</v>
      </c>
      <c r="B10" s="21" t="s">
        <v>65</v>
      </c>
      <c r="C10" s="29">
        <f>C11+C12+C13</f>
        <v>1620285</v>
      </c>
      <c r="D10" s="29">
        <f t="shared" ref="D10:E10" si="1">D11+D12+D13</f>
        <v>205353</v>
      </c>
      <c r="E10" s="29">
        <f t="shared" si="1"/>
        <v>1825638</v>
      </c>
    </row>
    <row r="11" spans="1:5" x14ac:dyDescent="0.25">
      <c r="A11" s="25" t="s">
        <v>66</v>
      </c>
      <c r="B11" s="21" t="s">
        <v>67</v>
      </c>
      <c r="C11" s="40">
        <v>1339784</v>
      </c>
      <c r="D11" s="40">
        <v>145353</v>
      </c>
      <c r="E11" s="40">
        <v>1485137</v>
      </c>
    </row>
    <row r="12" spans="1:5" x14ac:dyDescent="0.25">
      <c r="A12" s="25" t="s">
        <v>68</v>
      </c>
      <c r="B12" s="21" t="s">
        <v>59</v>
      </c>
      <c r="C12" s="40">
        <v>22995</v>
      </c>
      <c r="D12" s="40">
        <v>0</v>
      </c>
      <c r="E12" s="40">
        <v>22995</v>
      </c>
    </row>
    <row r="13" spans="1:5" x14ac:dyDescent="0.25">
      <c r="A13" s="25" t="s">
        <v>69</v>
      </c>
      <c r="B13" s="21" t="s">
        <v>70</v>
      </c>
      <c r="C13" s="40">
        <v>257506</v>
      </c>
      <c r="D13" s="40">
        <v>60000</v>
      </c>
      <c r="E13" s="40">
        <v>317506</v>
      </c>
    </row>
    <row r="14" spans="1:5" x14ac:dyDescent="0.25">
      <c r="A14" s="24" t="s">
        <v>31</v>
      </c>
      <c r="B14" s="21" t="s">
        <v>71</v>
      </c>
      <c r="C14" s="29">
        <f>C15+C16+C17</f>
        <v>15536</v>
      </c>
      <c r="D14" s="29">
        <f t="shared" ref="D14:E14" si="2">D15+D16+D17</f>
        <v>9460</v>
      </c>
      <c r="E14" s="29">
        <f t="shared" si="2"/>
        <v>24996</v>
      </c>
    </row>
    <row r="15" spans="1:5" x14ac:dyDescent="0.25">
      <c r="A15" s="25" t="s">
        <v>72</v>
      </c>
      <c r="B15" s="21" t="s">
        <v>73</v>
      </c>
      <c r="C15" s="40">
        <v>11846</v>
      </c>
      <c r="D15" s="40">
        <v>9108</v>
      </c>
      <c r="E15" s="40">
        <v>20954</v>
      </c>
    </row>
    <row r="16" spans="1:5" x14ac:dyDescent="0.25">
      <c r="A16" s="25" t="s">
        <v>74</v>
      </c>
      <c r="B16" s="21" t="s">
        <v>75</v>
      </c>
      <c r="C16" s="40">
        <v>2054</v>
      </c>
      <c r="D16" s="40">
        <v>0</v>
      </c>
      <c r="E16" s="40">
        <v>2054</v>
      </c>
    </row>
    <row r="17" spans="1:5" x14ac:dyDescent="0.25">
      <c r="A17" s="25" t="s">
        <v>76</v>
      </c>
      <c r="B17" s="21" t="s">
        <v>62</v>
      </c>
      <c r="C17" s="40">
        <v>1636</v>
      </c>
      <c r="D17" s="40">
        <v>352</v>
      </c>
      <c r="E17" s="40">
        <v>1988</v>
      </c>
    </row>
    <row r="18" spans="1:5" x14ac:dyDescent="0.25">
      <c r="A18" s="24" t="s">
        <v>36</v>
      </c>
      <c r="B18" s="21" t="s">
        <v>77</v>
      </c>
      <c r="C18" s="29">
        <f>C19+D19+E19</f>
        <v>0</v>
      </c>
      <c r="D18" s="29"/>
      <c r="E18" s="29"/>
    </row>
    <row r="19" spans="1:5" x14ac:dyDescent="0.25">
      <c r="A19" s="25" t="s">
        <v>78</v>
      </c>
      <c r="B19" s="21" t="s">
        <v>79</v>
      </c>
      <c r="C19" s="41"/>
      <c r="D19" s="41"/>
      <c r="E19" s="41"/>
    </row>
    <row r="20" spans="1:5" x14ac:dyDescent="0.25">
      <c r="A20" s="26" t="s">
        <v>3</v>
      </c>
      <c r="B20" s="27" t="s">
        <v>4</v>
      </c>
      <c r="C20" s="20">
        <f>C22</f>
        <v>474</v>
      </c>
      <c r="D20" s="20">
        <f t="shared" ref="D20:E20" si="3">D22</f>
        <v>0</v>
      </c>
      <c r="E20" s="20">
        <f t="shared" si="3"/>
        <v>474</v>
      </c>
    </row>
    <row r="21" spans="1:5" x14ac:dyDescent="0.25">
      <c r="A21" s="16" t="s">
        <v>47</v>
      </c>
      <c r="B21" s="14" t="s">
        <v>48</v>
      </c>
      <c r="C21" s="30"/>
      <c r="D21" s="30"/>
      <c r="E21" s="31"/>
    </row>
    <row r="22" spans="1:5" x14ac:dyDescent="0.25">
      <c r="A22" s="17" t="s">
        <v>46</v>
      </c>
      <c r="B22" s="14" t="s">
        <v>0</v>
      </c>
      <c r="C22" s="30">
        <f>C23+C24</f>
        <v>474</v>
      </c>
      <c r="D22" s="30">
        <f>D23+D24</f>
        <v>0</v>
      </c>
      <c r="E22" s="30">
        <f>E23+E24</f>
        <v>474</v>
      </c>
    </row>
    <row r="23" spans="1:5" x14ac:dyDescent="0.25">
      <c r="A23" s="18" t="s">
        <v>31</v>
      </c>
      <c r="B23" s="14" t="s">
        <v>71</v>
      </c>
      <c r="C23" s="30"/>
      <c r="D23" s="30"/>
      <c r="E23" s="30"/>
    </row>
    <row r="24" spans="1:5" x14ac:dyDescent="0.25">
      <c r="A24" s="19" t="s">
        <v>74</v>
      </c>
      <c r="B24" s="14" t="s">
        <v>75</v>
      </c>
      <c r="C24" s="32">
        <v>474</v>
      </c>
      <c r="D24" s="32">
        <v>0</v>
      </c>
      <c r="E24" s="32">
        <v>474</v>
      </c>
    </row>
    <row r="25" spans="1:5" x14ac:dyDescent="0.25">
      <c r="A25" s="26" t="s">
        <v>6</v>
      </c>
      <c r="B25" s="27" t="s">
        <v>7</v>
      </c>
      <c r="C25" s="20">
        <f>C27</f>
        <v>0</v>
      </c>
      <c r="D25" s="20">
        <f t="shared" ref="D25:E25" si="4">D27</f>
        <v>0</v>
      </c>
      <c r="E25" s="20">
        <f t="shared" si="4"/>
        <v>0</v>
      </c>
    </row>
    <row r="26" spans="1:5" x14ac:dyDescent="0.25">
      <c r="A26" s="16" t="s">
        <v>47</v>
      </c>
      <c r="B26" s="14" t="s">
        <v>48</v>
      </c>
      <c r="C26" s="30"/>
      <c r="D26" s="30"/>
      <c r="E26" s="30"/>
    </row>
    <row r="27" spans="1:5" x14ac:dyDescent="0.25">
      <c r="A27" s="17" t="s">
        <v>46</v>
      </c>
      <c r="B27" s="14" t="s">
        <v>0</v>
      </c>
      <c r="C27" s="30"/>
      <c r="D27" s="30"/>
      <c r="E27" s="30"/>
    </row>
    <row r="28" spans="1:5" x14ac:dyDescent="0.25">
      <c r="A28" s="18" t="s">
        <v>31</v>
      </c>
      <c r="B28" s="14" t="s">
        <v>71</v>
      </c>
      <c r="C28" s="30"/>
      <c r="D28" s="30"/>
      <c r="E28" s="30"/>
    </row>
    <row r="29" spans="1:5" x14ac:dyDescent="0.25">
      <c r="A29" s="19" t="s">
        <v>72</v>
      </c>
      <c r="B29" s="14" t="s">
        <v>73</v>
      </c>
      <c r="C29" s="32"/>
      <c r="D29" s="32"/>
      <c r="E29" s="32"/>
    </row>
    <row r="30" spans="1:5" x14ac:dyDescent="0.25">
      <c r="A30" s="26" t="s">
        <v>8</v>
      </c>
      <c r="B30" s="27" t="s">
        <v>9</v>
      </c>
      <c r="C30" s="20">
        <f>C32</f>
        <v>0</v>
      </c>
      <c r="D30" s="20">
        <f t="shared" ref="D30:E30" si="5">D32</f>
        <v>0</v>
      </c>
      <c r="E30" s="20">
        <f t="shared" si="5"/>
        <v>0</v>
      </c>
    </row>
    <row r="31" spans="1:5" x14ac:dyDescent="0.25">
      <c r="A31" s="16" t="s">
        <v>47</v>
      </c>
      <c r="B31" s="14" t="s">
        <v>48</v>
      </c>
      <c r="C31" s="30"/>
      <c r="D31" s="30"/>
      <c r="E31" s="31"/>
    </row>
    <row r="32" spans="1:5" x14ac:dyDescent="0.25">
      <c r="A32" s="17" t="s">
        <v>46</v>
      </c>
      <c r="B32" s="14" t="s">
        <v>0</v>
      </c>
      <c r="C32" s="30"/>
      <c r="D32" s="30"/>
      <c r="E32" s="31"/>
    </row>
    <row r="33" spans="1:5" x14ac:dyDescent="0.25">
      <c r="A33" s="18" t="s">
        <v>20</v>
      </c>
      <c r="B33" s="14" t="s">
        <v>65</v>
      </c>
      <c r="C33" s="30"/>
      <c r="D33" s="30"/>
      <c r="E33" s="31"/>
    </row>
    <row r="34" spans="1:5" x14ac:dyDescent="0.25">
      <c r="A34" s="19" t="s">
        <v>66</v>
      </c>
      <c r="B34" s="14" t="s">
        <v>67</v>
      </c>
      <c r="C34" s="32"/>
      <c r="D34" s="32"/>
      <c r="E34" s="33"/>
    </row>
    <row r="35" spans="1:5" x14ac:dyDescent="0.25">
      <c r="A35" s="26" t="s">
        <v>10</v>
      </c>
      <c r="B35" s="27" t="s">
        <v>11</v>
      </c>
      <c r="C35" s="20">
        <f>C37</f>
        <v>117181</v>
      </c>
      <c r="D35" s="20">
        <f>D37</f>
        <v>0</v>
      </c>
      <c r="E35" s="20">
        <f>E37</f>
        <v>117181</v>
      </c>
    </row>
    <row r="36" spans="1:5" x14ac:dyDescent="0.25">
      <c r="A36" s="16" t="s">
        <v>47</v>
      </c>
      <c r="B36" s="14" t="s">
        <v>48</v>
      </c>
      <c r="C36" s="30"/>
      <c r="D36" s="30"/>
      <c r="E36" s="31"/>
    </row>
    <row r="37" spans="1:5" x14ac:dyDescent="0.25">
      <c r="A37" s="17" t="s">
        <v>46</v>
      </c>
      <c r="B37" s="14" t="s">
        <v>0</v>
      </c>
      <c r="C37" s="30">
        <f>C38+C42+C48+C50+C52+C54+C56+C61</f>
        <v>117181</v>
      </c>
      <c r="D37" s="30">
        <f>D38+D42+D48+D50+D52+D54+D56+D61</f>
        <v>0</v>
      </c>
      <c r="E37" s="30">
        <f>E38+E42+E48+E50+E52+E54+E56+E61</f>
        <v>117181</v>
      </c>
    </row>
    <row r="38" spans="1:5" x14ac:dyDescent="0.25">
      <c r="A38" s="18" t="s">
        <v>20</v>
      </c>
      <c r="B38" s="14" t="s">
        <v>65</v>
      </c>
      <c r="C38" s="29">
        <f>C39+C40+C41</f>
        <v>0</v>
      </c>
      <c r="D38" s="29">
        <f>D39+D40+D41</f>
        <v>0</v>
      </c>
      <c r="E38" s="29">
        <f>E39+E40+E41</f>
        <v>0</v>
      </c>
    </row>
    <row r="39" spans="1:5" x14ac:dyDescent="0.25">
      <c r="A39" s="19" t="s">
        <v>66</v>
      </c>
      <c r="B39" s="14" t="s">
        <v>67</v>
      </c>
      <c r="C39" s="32">
        <v>0</v>
      </c>
      <c r="D39" s="32">
        <v>0</v>
      </c>
      <c r="E39" s="32">
        <v>0</v>
      </c>
    </row>
    <row r="40" spans="1:5" x14ac:dyDescent="0.25">
      <c r="A40" s="19" t="s">
        <v>68</v>
      </c>
      <c r="B40" s="14" t="s">
        <v>59</v>
      </c>
      <c r="C40" s="32"/>
      <c r="D40" s="32"/>
      <c r="E40" s="32"/>
    </row>
    <row r="41" spans="1:5" x14ac:dyDescent="0.25">
      <c r="A41" s="19" t="s">
        <v>69</v>
      </c>
      <c r="B41" s="14" t="s">
        <v>70</v>
      </c>
      <c r="C41" s="32">
        <v>0</v>
      </c>
      <c r="D41" s="32">
        <v>0</v>
      </c>
      <c r="E41" s="32">
        <v>0</v>
      </c>
    </row>
    <row r="42" spans="1:5" x14ac:dyDescent="0.25">
      <c r="A42" s="18" t="s">
        <v>31</v>
      </c>
      <c r="B42" s="14" t="s">
        <v>71</v>
      </c>
      <c r="C42" s="29">
        <f>C43+C44+C45+C46+C47</f>
        <v>113428</v>
      </c>
      <c r="D42" s="29">
        <f>D43+D44+D45+D46+D47</f>
        <v>0</v>
      </c>
      <c r="E42" s="29">
        <f>E43+E44+E45+E46+E47</f>
        <v>113428</v>
      </c>
    </row>
    <row r="43" spans="1:5" x14ac:dyDescent="0.25">
      <c r="A43" s="19" t="s">
        <v>72</v>
      </c>
      <c r="B43" s="14" t="s">
        <v>73</v>
      </c>
      <c r="C43" s="32">
        <v>13794</v>
      </c>
      <c r="D43" s="32">
        <v>0</v>
      </c>
      <c r="E43" s="32">
        <v>13794</v>
      </c>
    </row>
    <row r="44" spans="1:5" x14ac:dyDescent="0.25">
      <c r="A44" s="19" t="s">
        <v>85</v>
      </c>
      <c r="B44" s="14" t="s">
        <v>86</v>
      </c>
      <c r="C44" s="32">
        <v>7338</v>
      </c>
      <c r="D44" s="32">
        <v>0</v>
      </c>
      <c r="E44" s="32">
        <v>7338</v>
      </c>
    </row>
    <row r="45" spans="1:5" x14ac:dyDescent="0.25">
      <c r="A45" s="19" t="s">
        <v>74</v>
      </c>
      <c r="B45" s="14" t="s">
        <v>75</v>
      </c>
      <c r="C45" s="32">
        <v>89693</v>
      </c>
      <c r="D45" s="32">
        <v>0</v>
      </c>
      <c r="E45" s="32">
        <v>89693</v>
      </c>
    </row>
    <row r="46" spans="1:5" x14ac:dyDescent="0.25">
      <c r="A46" s="19" t="s">
        <v>87</v>
      </c>
      <c r="B46" s="14" t="s">
        <v>61</v>
      </c>
      <c r="C46" s="32">
        <v>360</v>
      </c>
      <c r="D46" s="32">
        <v>0</v>
      </c>
      <c r="E46" s="32">
        <v>360</v>
      </c>
    </row>
    <row r="47" spans="1:5" x14ac:dyDescent="0.25">
      <c r="A47" s="19" t="s">
        <v>76</v>
      </c>
      <c r="B47" s="14" t="s">
        <v>62</v>
      </c>
      <c r="C47" s="32">
        <v>2243</v>
      </c>
      <c r="D47" s="32">
        <v>0</v>
      </c>
      <c r="E47" s="32">
        <v>2243</v>
      </c>
    </row>
    <row r="48" spans="1:5" x14ac:dyDescent="0.25">
      <c r="A48" s="18" t="s">
        <v>32</v>
      </c>
      <c r="B48" s="14" t="s">
        <v>88</v>
      </c>
      <c r="C48" s="29">
        <f>C49+C50+C51</f>
        <v>611</v>
      </c>
      <c r="D48" s="29">
        <f>D49+D50+D51</f>
        <v>0</v>
      </c>
      <c r="E48" s="29">
        <f>E49+E50+E51</f>
        <v>611</v>
      </c>
    </row>
    <row r="49" spans="1:5" x14ac:dyDescent="0.25">
      <c r="A49" s="19" t="s">
        <v>89</v>
      </c>
      <c r="B49" s="14" t="s">
        <v>90</v>
      </c>
      <c r="C49" s="32">
        <v>611</v>
      </c>
      <c r="D49" s="32">
        <v>0</v>
      </c>
      <c r="E49" s="32">
        <v>611</v>
      </c>
    </row>
    <row r="50" spans="1:5" x14ac:dyDescent="0.25">
      <c r="A50" s="18" t="s">
        <v>33</v>
      </c>
      <c r="B50" s="14" t="s">
        <v>82</v>
      </c>
      <c r="C50" s="30"/>
      <c r="D50" s="30"/>
      <c r="E50" s="30"/>
    </row>
    <row r="51" spans="1:5" x14ac:dyDescent="0.25">
      <c r="A51" s="19" t="s">
        <v>83</v>
      </c>
      <c r="B51" s="14" t="s">
        <v>84</v>
      </c>
      <c r="C51" s="32"/>
      <c r="D51" s="32"/>
      <c r="E51" s="32"/>
    </row>
    <row r="52" spans="1:5" x14ac:dyDescent="0.25">
      <c r="A52" s="18" t="s">
        <v>36</v>
      </c>
      <c r="B52" s="14" t="s">
        <v>77</v>
      </c>
      <c r="C52" s="30"/>
      <c r="D52" s="30"/>
      <c r="E52" s="30"/>
    </row>
    <row r="53" spans="1:5" x14ac:dyDescent="0.25">
      <c r="A53" s="19" t="s">
        <v>78</v>
      </c>
      <c r="B53" s="14" t="s">
        <v>79</v>
      </c>
      <c r="C53" s="32"/>
      <c r="D53" s="32"/>
      <c r="E53" s="32"/>
    </row>
    <row r="54" spans="1:5" x14ac:dyDescent="0.25">
      <c r="A54" s="18" t="s">
        <v>34</v>
      </c>
      <c r="B54" s="14" t="s">
        <v>91</v>
      </c>
      <c r="C54" s="30"/>
      <c r="D54" s="30"/>
      <c r="E54" s="30"/>
    </row>
    <row r="55" spans="1:5" x14ac:dyDescent="0.25">
      <c r="A55" s="19" t="s">
        <v>92</v>
      </c>
      <c r="B55" s="14" t="s">
        <v>93</v>
      </c>
      <c r="C55" s="32"/>
      <c r="D55" s="32"/>
      <c r="E55" s="32"/>
    </row>
    <row r="56" spans="1:5" x14ac:dyDescent="0.25">
      <c r="A56" s="18" t="s">
        <v>35</v>
      </c>
      <c r="B56" s="14" t="s">
        <v>94</v>
      </c>
      <c r="C56" s="29">
        <f>C57+C58+C59</f>
        <v>3142</v>
      </c>
      <c r="D56" s="29">
        <f>D57+D58+D59</f>
        <v>0</v>
      </c>
      <c r="E56" s="29">
        <f>E57+E58+E59</f>
        <v>3142</v>
      </c>
    </row>
    <row r="57" spans="1:5" x14ac:dyDescent="0.25">
      <c r="A57" s="19" t="s">
        <v>95</v>
      </c>
      <c r="B57" s="14" t="s">
        <v>96</v>
      </c>
      <c r="C57" s="32"/>
      <c r="D57" s="32"/>
      <c r="E57" s="32"/>
    </row>
    <row r="58" spans="1:5" x14ac:dyDescent="0.25">
      <c r="A58" s="19" t="s">
        <v>97</v>
      </c>
      <c r="B58" s="14" t="s">
        <v>98</v>
      </c>
      <c r="C58" s="32">
        <v>2142</v>
      </c>
      <c r="D58" s="32">
        <v>0</v>
      </c>
      <c r="E58" s="32">
        <v>2142</v>
      </c>
    </row>
    <row r="59" spans="1:5" x14ac:dyDescent="0.25">
      <c r="A59" s="19" t="s">
        <v>99</v>
      </c>
      <c r="B59" s="14" t="s">
        <v>100</v>
      </c>
      <c r="C59" s="32">
        <v>1000</v>
      </c>
      <c r="D59" s="32">
        <v>0</v>
      </c>
      <c r="E59" s="32">
        <v>1000</v>
      </c>
    </row>
    <row r="60" spans="1:5" x14ac:dyDescent="0.25">
      <c r="A60" s="19" t="s">
        <v>101</v>
      </c>
      <c r="B60" s="14" t="s">
        <v>102</v>
      </c>
      <c r="C60" s="32"/>
      <c r="D60" s="32"/>
      <c r="E60" s="32"/>
    </row>
    <row r="61" spans="1:5" x14ac:dyDescent="0.25">
      <c r="A61" s="18" t="s">
        <v>37</v>
      </c>
      <c r="B61" s="14" t="s">
        <v>80</v>
      </c>
      <c r="C61" s="30"/>
      <c r="D61" s="30"/>
      <c r="E61" s="30"/>
    </row>
    <row r="62" spans="1:5" x14ac:dyDescent="0.25">
      <c r="A62" s="19" t="s">
        <v>81</v>
      </c>
      <c r="B62" s="14" t="s">
        <v>60</v>
      </c>
      <c r="C62" s="32"/>
      <c r="D62" s="32"/>
      <c r="E62" s="32"/>
    </row>
    <row r="63" spans="1:5" x14ac:dyDescent="0.25">
      <c r="A63" s="26" t="s">
        <v>12</v>
      </c>
      <c r="B63" s="27" t="s">
        <v>13</v>
      </c>
      <c r="C63" s="20">
        <f>C65+C76+C89+C111</f>
        <v>0</v>
      </c>
      <c r="D63" s="20">
        <f t="shared" ref="D63:E63" si="6">D65+D76+D89+D111</f>
        <v>0</v>
      </c>
      <c r="E63" s="20">
        <f t="shared" si="6"/>
        <v>0</v>
      </c>
    </row>
    <row r="64" spans="1:5" x14ac:dyDescent="0.25">
      <c r="A64" s="16" t="s">
        <v>47</v>
      </c>
      <c r="B64" s="14" t="s">
        <v>48</v>
      </c>
      <c r="C64" s="30"/>
      <c r="D64" s="30"/>
      <c r="E64" s="31"/>
    </row>
    <row r="65" spans="1:5" x14ac:dyDescent="0.25">
      <c r="A65" s="17" t="s">
        <v>14</v>
      </c>
      <c r="B65" s="14" t="s">
        <v>15</v>
      </c>
      <c r="C65" s="30"/>
      <c r="D65" s="30"/>
      <c r="E65" s="31"/>
    </row>
    <row r="66" spans="1:5" x14ac:dyDescent="0.25">
      <c r="A66" s="18" t="s">
        <v>20</v>
      </c>
      <c r="B66" s="14" t="s">
        <v>65</v>
      </c>
      <c r="C66" s="30"/>
      <c r="D66" s="30"/>
      <c r="E66" s="31"/>
    </row>
    <row r="67" spans="1:5" x14ac:dyDescent="0.25">
      <c r="A67" s="19" t="s">
        <v>66</v>
      </c>
      <c r="B67" s="14" t="s">
        <v>67</v>
      </c>
      <c r="C67" s="32"/>
      <c r="D67" s="32"/>
      <c r="E67" s="33"/>
    </row>
    <row r="68" spans="1:5" x14ac:dyDescent="0.25">
      <c r="A68" s="19" t="s">
        <v>69</v>
      </c>
      <c r="B68" s="14" t="s">
        <v>70</v>
      </c>
      <c r="C68" s="32"/>
      <c r="D68" s="32"/>
      <c r="E68" s="33"/>
    </row>
    <row r="69" spans="1:5" x14ac:dyDescent="0.25">
      <c r="A69" s="18" t="s">
        <v>31</v>
      </c>
      <c r="B69" s="14" t="s">
        <v>71</v>
      </c>
      <c r="C69" s="30"/>
      <c r="D69" s="30"/>
      <c r="E69" s="31"/>
    </row>
    <row r="70" spans="1:5" x14ac:dyDescent="0.25">
      <c r="A70" s="19" t="s">
        <v>72</v>
      </c>
      <c r="B70" s="14" t="s">
        <v>73</v>
      </c>
      <c r="C70" s="32"/>
      <c r="D70" s="32"/>
      <c r="E70" s="33"/>
    </row>
    <row r="71" spans="1:5" x14ac:dyDescent="0.25">
      <c r="A71" s="19" t="s">
        <v>74</v>
      </c>
      <c r="B71" s="14" t="s">
        <v>75</v>
      </c>
      <c r="C71" s="32"/>
      <c r="D71" s="32"/>
      <c r="E71" s="33"/>
    </row>
    <row r="72" spans="1:5" x14ac:dyDescent="0.25">
      <c r="A72" s="19" t="s">
        <v>87</v>
      </c>
      <c r="B72" s="14" t="s">
        <v>61</v>
      </c>
      <c r="C72" s="32"/>
      <c r="D72" s="32"/>
      <c r="E72" s="33"/>
    </row>
    <row r="73" spans="1:5" x14ac:dyDescent="0.25">
      <c r="A73" s="19" t="s">
        <v>76</v>
      </c>
      <c r="B73" s="14" t="s">
        <v>62</v>
      </c>
      <c r="C73" s="32"/>
      <c r="D73" s="32"/>
      <c r="E73" s="33"/>
    </row>
    <row r="74" spans="1:5" x14ac:dyDescent="0.25">
      <c r="A74" s="18" t="s">
        <v>32</v>
      </c>
      <c r="B74" s="14" t="s">
        <v>88</v>
      </c>
      <c r="C74" s="30"/>
      <c r="D74" s="30"/>
      <c r="E74" s="31"/>
    </row>
    <row r="75" spans="1:5" x14ac:dyDescent="0.25">
      <c r="A75" s="19" t="s">
        <v>89</v>
      </c>
      <c r="B75" s="14" t="s">
        <v>90</v>
      </c>
      <c r="C75" s="32"/>
      <c r="D75" s="32"/>
      <c r="E75" s="33"/>
    </row>
    <row r="76" spans="1:5" x14ac:dyDescent="0.25">
      <c r="A76" s="17" t="s">
        <v>16</v>
      </c>
      <c r="B76" s="14" t="s">
        <v>17</v>
      </c>
      <c r="C76" s="30"/>
      <c r="D76" s="30"/>
      <c r="E76" s="31"/>
    </row>
    <row r="77" spans="1:5" x14ac:dyDescent="0.25">
      <c r="A77" s="18" t="s">
        <v>20</v>
      </c>
      <c r="B77" s="14" t="s">
        <v>65</v>
      </c>
      <c r="C77" s="30"/>
      <c r="D77" s="30"/>
      <c r="E77" s="31"/>
    </row>
    <row r="78" spans="1:5" x14ac:dyDescent="0.25">
      <c r="A78" s="19" t="s">
        <v>66</v>
      </c>
      <c r="B78" s="14" t="s">
        <v>67</v>
      </c>
      <c r="C78" s="32"/>
      <c r="D78" s="32"/>
      <c r="E78" s="32"/>
    </row>
    <row r="79" spans="1:5" x14ac:dyDescent="0.25">
      <c r="A79" s="19" t="s">
        <v>68</v>
      </c>
      <c r="B79" s="14" t="s">
        <v>59</v>
      </c>
      <c r="C79" s="32"/>
      <c r="D79" s="32"/>
      <c r="E79" s="33"/>
    </row>
    <row r="80" spans="1:5" x14ac:dyDescent="0.25">
      <c r="A80" s="19" t="s">
        <v>69</v>
      </c>
      <c r="B80" s="14" t="s">
        <v>70</v>
      </c>
      <c r="C80" s="32"/>
      <c r="D80" s="32"/>
      <c r="E80" s="32"/>
    </row>
    <row r="81" spans="1:5" x14ac:dyDescent="0.25">
      <c r="A81" s="18" t="s">
        <v>31</v>
      </c>
      <c r="B81" s="14" t="s">
        <v>71</v>
      </c>
      <c r="C81" s="30"/>
      <c r="D81" s="30"/>
      <c r="E81" s="31"/>
    </row>
    <row r="82" spans="1:5" x14ac:dyDescent="0.25">
      <c r="A82" s="19" t="s">
        <v>72</v>
      </c>
      <c r="B82" s="14" t="s">
        <v>73</v>
      </c>
      <c r="C82" s="32"/>
      <c r="D82" s="32"/>
      <c r="E82" s="33"/>
    </row>
    <row r="83" spans="1:5" x14ac:dyDescent="0.25">
      <c r="A83" s="19" t="s">
        <v>85</v>
      </c>
      <c r="B83" s="14" t="s">
        <v>86</v>
      </c>
      <c r="C83" s="32"/>
      <c r="D83" s="32"/>
      <c r="E83" s="33"/>
    </row>
    <row r="84" spans="1:5" x14ac:dyDescent="0.25">
      <c r="A84" s="19" t="s">
        <v>74</v>
      </c>
      <c r="B84" s="14" t="s">
        <v>75</v>
      </c>
      <c r="C84" s="32"/>
      <c r="D84" s="32"/>
      <c r="E84" s="33"/>
    </row>
    <row r="85" spans="1:5" x14ac:dyDescent="0.25">
      <c r="A85" s="19" t="s">
        <v>87</v>
      </c>
      <c r="B85" s="14" t="s">
        <v>61</v>
      </c>
      <c r="C85" s="32"/>
      <c r="D85" s="32"/>
      <c r="E85" s="33"/>
    </row>
    <row r="86" spans="1:5" x14ac:dyDescent="0.25">
      <c r="A86" s="19" t="s">
        <v>76</v>
      </c>
      <c r="B86" s="14" t="s">
        <v>62</v>
      </c>
      <c r="C86" s="32"/>
      <c r="D86" s="32"/>
      <c r="E86" s="33"/>
    </row>
    <row r="87" spans="1:5" x14ac:dyDescent="0.25">
      <c r="A87" s="18" t="s">
        <v>35</v>
      </c>
      <c r="B87" s="14" t="s">
        <v>94</v>
      </c>
      <c r="C87" s="30"/>
      <c r="D87" s="30"/>
      <c r="E87" s="30"/>
    </row>
    <row r="88" spans="1:5" x14ac:dyDescent="0.25">
      <c r="A88" s="19" t="s">
        <v>97</v>
      </c>
      <c r="B88" s="14" t="s">
        <v>98</v>
      </c>
      <c r="C88" s="32"/>
      <c r="D88" s="32"/>
      <c r="E88" s="32"/>
    </row>
    <row r="89" spans="1:5" x14ac:dyDescent="0.25">
      <c r="A89" s="17" t="s">
        <v>50</v>
      </c>
      <c r="B89" s="14" t="s">
        <v>18</v>
      </c>
      <c r="C89" s="30"/>
      <c r="D89" s="30"/>
      <c r="E89" s="31"/>
    </row>
    <row r="90" spans="1:5" x14ac:dyDescent="0.25">
      <c r="A90" s="18" t="s">
        <v>20</v>
      </c>
      <c r="B90" s="14" t="s">
        <v>65</v>
      </c>
      <c r="C90" s="30"/>
      <c r="D90" s="30"/>
      <c r="E90" s="31"/>
    </row>
    <row r="91" spans="1:5" x14ac:dyDescent="0.25">
      <c r="A91" s="19" t="s">
        <v>66</v>
      </c>
      <c r="B91" s="14" t="s">
        <v>67</v>
      </c>
      <c r="C91" s="32"/>
      <c r="D91" s="32"/>
      <c r="E91" s="33"/>
    </row>
    <row r="92" spans="1:5" x14ac:dyDescent="0.25">
      <c r="A92" s="19" t="s">
        <v>68</v>
      </c>
      <c r="B92" s="14" t="s">
        <v>59</v>
      </c>
      <c r="C92" s="32"/>
      <c r="D92" s="32"/>
      <c r="E92" s="33"/>
    </row>
    <row r="93" spans="1:5" x14ac:dyDescent="0.25">
      <c r="A93" s="19" t="s">
        <v>69</v>
      </c>
      <c r="B93" s="14" t="s">
        <v>70</v>
      </c>
      <c r="C93" s="32"/>
      <c r="D93" s="32"/>
      <c r="E93" s="33"/>
    </row>
    <row r="94" spans="1:5" x14ac:dyDescent="0.25">
      <c r="A94" s="18" t="s">
        <v>31</v>
      </c>
      <c r="B94" s="14" t="s">
        <v>71</v>
      </c>
      <c r="C94" s="30"/>
      <c r="D94" s="30"/>
      <c r="E94" s="31"/>
    </row>
    <row r="95" spans="1:5" x14ac:dyDescent="0.25">
      <c r="A95" s="19" t="s">
        <v>72</v>
      </c>
      <c r="B95" s="14" t="s">
        <v>73</v>
      </c>
      <c r="C95" s="32"/>
      <c r="D95" s="32"/>
      <c r="E95" s="33"/>
    </row>
    <row r="96" spans="1:5" x14ac:dyDescent="0.25">
      <c r="A96" s="19" t="s">
        <v>85</v>
      </c>
      <c r="B96" s="14" t="s">
        <v>86</v>
      </c>
      <c r="C96" s="32"/>
      <c r="D96" s="32"/>
      <c r="E96" s="33"/>
    </row>
    <row r="97" spans="1:5" x14ac:dyDescent="0.25">
      <c r="A97" s="19" t="s">
        <v>74</v>
      </c>
      <c r="B97" s="14" t="s">
        <v>75</v>
      </c>
      <c r="C97" s="32"/>
      <c r="D97" s="32"/>
      <c r="E97" s="33"/>
    </row>
    <row r="98" spans="1:5" x14ac:dyDescent="0.25">
      <c r="A98" s="19" t="s">
        <v>87</v>
      </c>
      <c r="B98" s="14" t="s">
        <v>61</v>
      </c>
      <c r="C98" s="32"/>
      <c r="D98" s="32"/>
      <c r="E98" s="33"/>
    </row>
    <row r="99" spans="1:5" x14ac:dyDescent="0.25">
      <c r="A99" s="19" t="s">
        <v>76</v>
      </c>
      <c r="B99" s="14" t="s">
        <v>62</v>
      </c>
      <c r="C99" s="32"/>
      <c r="D99" s="32"/>
      <c r="E99" s="33"/>
    </row>
    <row r="100" spans="1:5" x14ac:dyDescent="0.25">
      <c r="A100" s="18" t="s">
        <v>32</v>
      </c>
      <c r="B100" s="14" t="s">
        <v>88</v>
      </c>
      <c r="C100" s="30"/>
      <c r="D100" s="30"/>
      <c r="E100" s="31"/>
    </row>
    <row r="101" spans="1:5" x14ac:dyDescent="0.25">
      <c r="A101" s="19" t="s">
        <v>89</v>
      </c>
      <c r="B101" s="14" t="s">
        <v>90</v>
      </c>
      <c r="C101" s="32"/>
      <c r="D101" s="32"/>
      <c r="E101" s="33"/>
    </row>
    <row r="102" spans="1:5" x14ac:dyDescent="0.25">
      <c r="A102" s="18" t="s">
        <v>38</v>
      </c>
      <c r="B102" s="14" t="s">
        <v>103</v>
      </c>
      <c r="C102" s="30"/>
      <c r="D102" s="30"/>
      <c r="E102" s="31"/>
    </row>
    <row r="103" spans="1:5" x14ac:dyDescent="0.25">
      <c r="A103" s="19" t="s">
        <v>104</v>
      </c>
      <c r="B103" s="14" t="s">
        <v>105</v>
      </c>
      <c r="C103" s="32"/>
      <c r="D103" s="32"/>
      <c r="E103" s="33"/>
    </row>
    <row r="104" spans="1:5" x14ac:dyDescent="0.25">
      <c r="A104" s="19" t="s">
        <v>106</v>
      </c>
      <c r="B104" s="14" t="s">
        <v>107</v>
      </c>
      <c r="C104" s="32"/>
      <c r="D104" s="32"/>
      <c r="E104" s="33"/>
    </row>
    <row r="105" spans="1:5" x14ac:dyDescent="0.25">
      <c r="A105" s="18" t="s">
        <v>33</v>
      </c>
      <c r="B105" s="14" t="s">
        <v>82</v>
      </c>
      <c r="C105" s="30"/>
      <c r="D105" s="30"/>
      <c r="E105" s="31"/>
    </row>
    <row r="106" spans="1:5" x14ac:dyDescent="0.25">
      <c r="A106" s="19" t="s">
        <v>83</v>
      </c>
      <c r="B106" s="14" t="s">
        <v>84</v>
      </c>
      <c r="C106" s="32"/>
      <c r="D106" s="32"/>
      <c r="E106" s="33"/>
    </row>
    <row r="107" spans="1:5" x14ac:dyDescent="0.25">
      <c r="A107" s="18" t="s">
        <v>36</v>
      </c>
      <c r="B107" s="14" t="s">
        <v>77</v>
      </c>
      <c r="C107" s="30"/>
      <c r="D107" s="30"/>
      <c r="E107" s="30"/>
    </row>
    <row r="108" spans="1:5" x14ac:dyDescent="0.25">
      <c r="A108" s="19" t="s">
        <v>78</v>
      </c>
      <c r="B108" s="14" t="s">
        <v>79</v>
      </c>
      <c r="C108" s="32"/>
      <c r="D108" s="32"/>
      <c r="E108" s="32"/>
    </row>
    <row r="109" spans="1:5" x14ac:dyDescent="0.25">
      <c r="A109" s="18" t="s">
        <v>35</v>
      </c>
      <c r="B109" s="14" t="s">
        <v>94</v>
      </c>
      <c r="C109" s="30"/>
      <c r="D109" s="30"/>
      <c r="E109" s="31"/>
    </row>
    <row r="110" spans="1:5" x14ac:dyDescent="0.25">
      <c r="A110" s="19" t="s">
        <v>97</v>
      </c>
      <c r="B110" s="14" t="s">
        <v>98</v>
      </c>
      <c r="C110" s="32"/>
      <c r="D110" s="32"/>
      <c r="E110" s="33"/>
    </row>
    <row r="111" spans="1:5" x14ac:dyDescent="0.25">
      <c r="A111" s="17" t="s">
        <v>57</v>
      </c>
      <c r="B111" s="14" t="s">
        <v>19</v>
      </c>
      <c r="C111" s="30"/>
      <c r="D111" s="30"/>
      <c r="E111" s="31"/>
    </row>
    <row r="112" spans="1:5" x14ac:dyDescent="0.25">
      <c r="A112" s="18" t="s">
        <v>20</v>
      </c>
      <c r="B112" s="14" t="s">
        <v>65</v>
      </c>
      <c r="C112" s="30"/>
      <c r="D112" s="30"/>
      <c r="E112" s="31"/>
    </row>
    <row r="113" spans="1:5" x14ac:dyDescent="0.25">
      <c r="A113" s="19" t="s">
        <v>66</v>
      </c>
      <c r="B113" s="14" t="s">
        <v>67</v>
      </c>
      <c r="C113" s="32"/>
      <c r="D113" s="32"/>
      <c r="E113" s="33"/>
    </row>
    <row r="114" spans="1:5" x14ac:dyDescent="0.25">
      <c r="A114" s="19" t="s">
        <v>69</v>
      </c>
      <c r="B114" s="14" t="s">
        <v>70</v>
      </c>
      <c r="C114" s="32"/>
      <c r="D114" s="32"/>
      <c r="E114" s="33"/>
    </row>
    <row r="115" spans="1:5" x14ac:dyDescent="0.25">
      <c r="A115" s="18" t="s">
        <v>31</v>
      </c>
      <c r="B115" s="14" t="s">
        <v>71</v>
      </c>
      <c r="C115" s="30"/>
      <c r="D115" s="30"/>
      <c r="E115" s="31"/>
    </row>
    <row r="116" spans="1:5" x14ac:dyDescent="0.25">
      <c r="A116" s="19" t="s">
        <v>72</v>
      </c>
      <c r="B116" s="14" t="s">
        <v>73</v>
      </c>
      <c r="C116" s="32"/>
      <c r="D116" s="32"/>
      <c r="E116" s="33"/>
    </row>
    <row r="117" spans="1:5" x14ac:dyDescent="0.25">
      <c r="A117" s="19" t="s">
        <v>85</v>
      </c>
      <c r="B117" s="14" t="s">
        <v>86</v>
      </c>
      <c r="C117" s="32"/>
      <c r="D117" s="32"/>
      <c r="E117" s="34"/>
    </row>
    <row r="118" spans="1:5" x14ac:dyDescent="0.25">
      <c r="A118" s="19" t="s">
        <v>74</v>
      </c>
      <c r="B118" s="14" t="s">
        <v>75</v>
      </c>
      <c r="C118" s="32"/>
      <c r="D118" s="32"/>
      <c r="E118" s="32"/>
    </row>
    <row r="119" spans="1:5" x14ac:dyDescent="0.25">
      <c r="A119" s="18" t="s">
        <v>35</v>
      </c>
      <c r="B119" s="14" t="s">
        <v>94</v>
      </c>
      <c r="C119" s="30"/>
      <c r="D119" s="30"/>
      <c r="E119" s="30"/>
    </row>
    <row r="120" spans="1:5" x14ac:dyDescent="0.25">
      <c r="A120" s="19" t="s">
        <v>97</v>
      </c>
      <c r="B120" s="14" t="s">
        <v>98</v>
      </c>
      <c r="C120" s="32"/>
      <c r="D120" s="32"/>
      <c r="E120" s="32"/>
    </row>
    <row r="121" spans="1:5" x14ac:dyDescent="0.25">
      <c r="A121" s="26" t="s">
        <v>22</v>
      </c>
      <c r="B121" s="27" t="s">
        <v>23</v>
      </c>
      <c r="C121" s="20">
        <f>C123+C152+C182+C191+C213+C230</f>
        <v>134968</v>
      </c>
      <c r="D121" s="20">
        <f>D123+D152+D182+D191+D213+D230</f>
        <v>64248</v>
      </c>
      <c r="E121" s="20">
        <f>E123+E152+E182+E191+E213+E230</f>
        <v>199216</v>
      </c>
    </row>
    <row r="122" spans="1:5" x14ac:dyDescent="0.25">
      <c r="A122" s="16" t="s">
        <v>47</v>
      </c>
      <c r="B122" s="14" t="s">
        <v>48</v>
      </c>
      <c r="C122" s="30"/>
      <c r="D122" s="30"/>
      <c r="E122" s="31"/>
    </row>
    <row r="123" spans="1:5" x14ac:dyDescent="0.25">
      <c r="A123" s="17" t="s">
        <v>20</v>
      </c>
      <c r="B123" s="14" t="s">
        <v>21</v>
      </c>
      <c r="C123" s="30">
        <f>C124+C128+C134+C137+C139+C141+C143+C148+C150</f>
        <v>6440</v>
      </c>
      <c r="D123" s="30">
        <f>D124+D128+D134+D137+D139+D141+D143+D148+D150</f>
        <v>0</v>
      </c>
      <c r="E123" s="30">
        <f>E124+E128+E134+E137+E139+E141+E143+E148+E150</f>
        <v>6440</v>
      </c>
    </row>
    <row r="124" spans="1:5" x14ac:dyDescent="0.25">
      <c r="A124" s="18" t="s">
        <v>20</v>
      </c>
      <c r="B124" s="14" t="s">
        <v>65</v>
      </c>
      <c r="C124" s="29">
        <f>C125+C126+C127</f>
        <v>5624</v>
      </c>
      <c r="D124" s="29">
        <f>D125+D126+D127</f>
        <v>-924</v>
      </c>
      <c r="E124" s="29">
        <f>E125+E126+E127</f>
        <v>4700</v>
      </c>
    </row>
    <row r="125" spans="1:5" x14ac:dyDescent="0.25">
      <c r="A125" s="19" t="s">
        <v>66</v>
      </c>
      <c r="B125" s="14" t="s">
        <v>67</v>
      </c>
      <c r="C125" s="32">
        <v>4828</v>
      </c>
      <c r="D125" s="32">
        <v>-798</v>
      </c>
      <c r="E125" s="32">
        <v>4030</v>
      </c>
    </row>
    <row r="126" spans="1:5" x14ac:dyDescent="0.25">
      <c r="A126" s="19" t="s">
        <v>68</v>
      </c>
      <c r="B126" s="14" t="s">
        <v>59</v>
      </c>
      <c r="C126" s="32"/>
      <c r="D126" s="32"/>
      <c r="E126" s="32"/>
    </row>
    <row r="127" spans="1:5" x14ac:dyDescent="0.25">
      <c r="A127" s="19" t="s">
        <v>69</v>
      </c>
      <c r="B127" s="14" t="s">
        <v>70</v>
      </c>
      <c r="C127" s="32">
        <v>796</v>
      </c>
      <c r="D127" s="32">
        <v>-126</v>
      </c>
      <c r="E127" s="32">
        <v>670</v>
      </c>
    </row>
    <row r="128" spans="1:5" x14ac:dyDescent="0.25">
      <c r="A128" s="18" t="s">
        <v>31</v>
      </c>
      <c r="B128" s="14" t="s">
        <v>71</v>
      </c>
      <c r="C128" s="29">
        <f>C129+C130+C131+C132+C133</f>
        <v>756</v>
      </c>
      <c r="D128" s="29">
        <f>D129+D130+D131+D132+D133</f>
        <v>924</v>
      </c>
      <c r="E128" s="29">
        <f>E129+E130+E131+E132+E133</f>
        <v>1680</v>
      </c>
    </row>
    <row r="129" spans="1:5" x14ac:dyDescent="0.25">
      <c r="A129" s="19" t="s">
        <v>72</v>
      </c>
      <c r="B129" s="14" t="s">
        <v>73</v>
      </c>
      <c r="C129" s="32">
        <v>100</v>
      </c>
      <c r="D129" s="32">
        <v>0</v>
      </c>
      <c r="E129" s="32">
        <v>100</v>
      </c>
    </row>
    <row r="130" spans="1:5" x14ac:dyDescent="0.25">
      <c r="A130" s="19" t="s">
        <v>85</v>
      </c>
      <c r="B130" s="14" t="s">
        <v>86</v>
      </c>
      <c r="C130" s="32">
        <v>200</v>
      </c>
      <c r="D130" s="32">
        <v>0</v>
      </c>
      <c r="E130" s="32">
        <v>200</v>
      </c>
    </row>
    <row r="131" spans="1:5" x14ac:dyDescent="0.25">
      <c r="A131" s="19" t="s">
        <v>74</v>
      </c>
      <c r="B131" s="14" t="s">
        <v>75</v>
      </c>
      <c r="C131" s="32"/>
      <c r="D131" s="32">
        <v>1170</v>
      </c>
      <c r="E131" s="32">
        <v>1170</v>
      </c>
    </row>
    <row r="132" spans="1:5" x14ac:dyDescent="0.25">
      <c r="A132" s="19" t="s">
        <v>87</v>
      </c>
      <c r="B132" s="14" t="s">
        <v>61</v>
      </c>
      <c r="C132" s="32"/>
      <c r="D132" s="32"/>
      <c r="E132" s="32"/>
    </row>
    <row r="133" spans="1:5" x14ac:dyDescent="0.25">
      <c r="A133" s="19" t="s">
        <v>76</v>
      </c>
      <c r="B133" s="14" t="s">
        <v>62</v>
      </c>
      <c r="C133" s="32">
        <v>456</v>
      </c>
      <c r="D133" s="32">
        <v>-246</v>
      </c>
      <c r="E133" s="32">
        <v>210</v>
      </c>
    </row>
    <row r="134" spans="1:5" x14ac:dyDescent="0.25">
      <c r="A134" s="18" t="s">
        <v>32</v>
      </c>
      <c r="B134" s="14" t="s">
        <v>88</v>
      </c>
      <c r="C134" s="29">
        <f>C135+C136</f>
        <v>60</v>
      </c>
      <c r="D134" s="29">
        <f>D135+D136</f>
        <v>0</v>
      </c>
      <c r="E134" s="29">
        <f>E135+E136</f>
        <v>60</v>
      </c>
    </row>
    <row r="135" spans="1:5" x14ac:dyDescent="0.25">
      <c r="A135" s="19" t="s">
        <v>110</v>
      </c>
      <c r="B135" s="14" t="s">
        <v>111</v>
      </c>
      <c r="C135" s="32"/>
      <c r="D135" s="32"/>
      <c r="E135" s="29"/>
    </row>
    <row r="136" spans="1:5" x14ac:dyDescent="0.25">
      <c r="A136" s="19" t="s">
        <v>89</v>
      </c>
      <c r="B136" s="14" t="s">
        <v>90</v>
      </c>
      <c r="C136" s="32">
        <v>60</v>
      </c>
      <c r="D136" s="32">
        <v>0</v>
      </c>
      <c r="E136" s="32">
        <v>60</v>
      </c>
    </row>
    <row r="137" spans="1:5" x14ac:dyDescent="0.25">
      <c r="A137" s="18" t="s">
        <v>33</v>
      </c>
      <c r="B137" s="14" t="s">
        <v>82</v>
      </c>
      <c r="C137" s="30"/>
      <c r="D137" s="30"/>
      <c r="E137" s="31"/>
    </row>
    <row r="138" spans="1:5" x14ac:dyDescent="0.25">
      <c r="A138" s="19" t="s">
        <v>83</v>
      </c>
      <c r="B138" s="14" t="s">
        <v>84</v>
      </c>
      <c r="C138" s="32"/>
      <c r="D138" s="32"/>
      <c r="E138" s="33"/>
    </row>
    <row r="139" spans="1:5" x14ac:dyDescent="0.25">
      <c r="A139" s="18" t="s">
        <v>36</v>
      </c>
      <c r="B139" s="14" t="s">
        <v>77</v>
      </c>
      <c r="C139" s="30"/>
      <c r="D139" s="30"/>
      <c r="E139" s="31"/>
    </row>
    <row r="140" spans="1:5" x14ac:dyDescent="0.25">
      <c r="A140" s="19" t="s">
        <v>78</v>
      </c>
      <c r="B140" s="14" t="s">
        <v>79</v>
      </c>
      <c r="C140" s="32"/>
      <c r="D140" s="32"/>
      <c r="E140" s="33"/>
    </row>
    <row r="141" spans="1:5" x14ac:dyDescent="0.25">
      <c r="A141" s="18" t="s">
        <v>34</v>
      </c>
      <c r="B141" s="14" t="s">
        <v>91</v>
      </c>
      <c r="C141" s="30"/>
      <c r="D141" s="30"/>
      <c r="E141" s="30"/>
    </row>
    <row r="142" spans="1:5" x14ac:dyDescent="0.25">
      <c r="A142" s="19" t="s">
        <v>92</v>
      </c>
      <c r="B142" s="14" t="s">
        <v>93</v>
      </c>
      <c r="C142" s="32"/>
      <c r="D142" s="32"/>
      <c r="E142" s="32"/>
    </row>
    <row r="143" spans="1:5" x14ac:dyDescent="0.25">
      <c r="A143" s="18" t="s">
        <v>35</v>
      </c>
      <c r="B143" s="14" t="s">
        <v>94</v>
      </c>
      <c r="C143" s="30"/>
      <c r="D143" s="30"/>
      <c r="E143" s="31"/>
    </row>
    <row r="144" spans="1:5" x14ac:dyDescent="0.25">
      <c r="A144" s="19" t="s">
        <v>97</v>
      </c>
      <c r="B144" s="14" t="s">
        <v>98</v>
      </c>
      <c r="C144" s="32"/>
      <c r="D144" s="32"/>
      <c r="E144" s="33"/>
    </row>
    <row r="145" spans="1:5" x14ac:dyDescent="0.25">
      <c r="A145" s="19" t="s">
        <v>116</v>
      </c>
      <c r="B145" s="14" t="s">
        <v>117</v>
      </c>
      <c r="C145" s="32"/>
      <c r="D145" s="32"/>
      <c r="E145" s="33"/>
    </row>
    <row r="146" spans="1:5" x14ac:dyDescent="0.25">
      <c r="A146" s="19" t="s">
        <v>99</v>
      </c>
      <c r="B146" s="14" t="s">
        <v>100</v>
      </c>
      <c r="C146" s="32"/>
      <c r="D146" s="32"/>
      <c r="E146" s="33"/>
    </row>
    <row r="147" spans="1:5" x14ac:dyDescent="0.25">
      <c r="A147" s="19" t="s">
        <v>101</v>
      </c>
      <c r="B147" s="14" t="s">
        <v>102</v>
      </c>
      <c r="C147" s="32"/>
      <c r="D147" s="32"/>
      <c r="E147" s="32"/>
    </row>
    <row r="148" spans="1:5" x14ac:dyDescent="0.25">
      <c r="A148" s="18" t="s">
        <v>37</v>
      </c>
      <c r="B148" s="14" t="s">
        <v>80</v>
      </c>
      <c r="C148" s="30"/>
      <c r="D148" s="30"/>
      <c r="E148" s="31"/>
    </row>
    <row r="149" spans="1:5" x14ac:dyDescent="0.25">
      <c r="A149" s="19" t="s">
        <v>81</v>
      </c>
      <c r="B149" s="14" t="s">
        <v>60</v>
      </c>
      <c r="C149" s="32"/>
      <c r="D149" s="32"/>
      <c r="E149" s="33"/>
    </row>
    <row r="150" spans="1:5" x14ac:dyDescent="0.25">
      <c r="A150" s="18" t="s">
        <v>39</v>
      </c>
      <c r="B150" s="14" t="s">
        <v>118</v>
      </c>
      <c r="C150" s="30"/>
      <c r="D150" s="30"/>
      <c r="E150" s="30"/>
    </row>
    <row r="151" spans="1:5" x14ac:dyDescent="0.25">
      <c r="A151" s="19" t="s">
        <v>119</v>
      </c>
      <c r="B151" s="14" t="s">
        <v>120</v>
      </c>
      <c r="C151" s="32"/>
      <c r="D151" s="32"/>
      <c r="E151" s="32"/>
    </row>
    <row r="152" spans="1:5" x14ac:dyDescent="0.25">
      <c r="A152" s="17" t="s">
        <v>14</v>
      </c>
      <c r="B152" s="14" t="s">
        <v>15</v>
      </c>
      <c r="C152" s="29">
        <f>C153+C157+C163+C165+C167+C169+C172+C175</f>
        <v>128528</v>
      </c>
      <c r="D152" s="29">
        <f>D153+D157+D163+D165+D167+D169+D172+D175</f>
        <v>26820</v>
      </c>
      <c r="E152" s="29">
        <f>E153+E157+E163+E165+E167+E169+E172+E175</f>
        <v>155348</v>
      </c>
    </row>
    <row r="153" spans="1:5" x14ac:dyDescent="0.25">
      <c r="A153" s="18" t="s">
        <v>20</v>
      </c>
      <c r="B153" s="14" t="s">
        <v>65</v>
      </c>
      <c r="C153" s="29">
        <f>C154+C155+C156</f>
        <v>39266</v>
      </c>
      <c r="D153" s="29">
        <f>D154+D155+D156</f>
        <v>12524</v>
      </c>
      <c r="E153" s="29">
        <f>E154+E155+E156</f>
        <v>51790</v>
      </c>
    </row>
    <row r="154" spans="1:5" x14ac:dyDescent="0.25">
      <c r="A154" s="19" t="s">
        <v>66</v>
      </c>
      <c r="B154" s="14" t="s">
        <v>67</v>
      </c>
      <c r="C154" s="32">
        <v>17280</v>
      </c>
      <c r="D154" s="32">
        <v>11120</v>
      </c>
      <c r="E154" s="32">
        <v>28400</v>
      </c>
    </row>
    <row r="155" spans="1:5" x14ac:dyDescent="0.25">
      <c r="A155" s="19" t="s">
        <v>68</v>
      </c>
      <c r="B155" s="14" t="s">
        <v>59</v>
      </c>
      <c r="C155" s="32">
        <v>18700</v>
      </c>
      <c r="D155" s="32">
        <v>0</v>
      </c>
      <c r="E155" s="32">
        <v>18700</v>
      </c>
    </row>
    <row r="156" spans="1:5" x14ac:dyDescent="0.25">
      <c r="A156" s="19" t="s">
        <v>69</v>
      </c>
      <c r="B156" s="14" t="s">
        <v>70</v>
      </c>
      <c r="C156" s="32">
        <v>3286</v>
      </c>
      <c r="D156" s="32">
        <v>1404</v>
      </c>
      <c r="E156" s="32">
        <v>4690</v>
      </c>
    </row>
    <row r="157" spans="1:5" x14ac:dyDescent="0.25">
      <c r="A157" s="18" t="s">
        <v>31</v>
      </c>
      <c r="B157" s="14" t="s">
        <v>71</v>
      </c>
      <c r="C157" s="29">
        <f>C158+C159+C160+C161+C162</f>
        <v>80439</v>
      </c>
      <c r="D157" s="29">
        <f>D158+D159+D160+D161+D162</f>
        <v>13924</v>
      </c>
      <c r="E157" s="29">
        <f>E158+E159+E160+E161+E162</f>
        <v>94363</v>
      </c>
    </row>
    <row r="158" spans="1:5" x14ac:dyDescent="0.25">
      <c r="A158" s="19" t="s">
        <v>72</v>
      </c>
      <c r="B158" s="14" t="s">
        <v>73</v>
      </c>
      <c r="C158" s="32">
        <v>13834</v>
      </c>
      <c r="D158" s="32">
        <v>5146</v>
      </c>
      <c r="E158" s="32">
        <v>18980</v>
      </c>
    </row>
    <row r="159" spans="1:5" x14ac:dyDescent="0.25">
      <c r="A159" s="19" t="s">
        <v>85</v>
      </c>
      <c r="B159" s="14" t="s">
        <v>86</v>
      </c>
      <c r="C159" s="32">
        <v>13680</v>
      </c>
      <c r="D159" s="32">
        <v>-4020</v>
      </c>
      <c r="E159" s="32">
        <v>9660</v>
      </c>
    </row>
    <row r="160" spans="1:5" x14ac:dyDescent="0.25">
      <c r="A160" s="19" t="s">
        <v>74</v>
      </c>
      <c r="B160" s="14" t="s">
        <v>75</v>
      </c>
      <c r="C160" s="32">
        <v>37917</v>
      </c>
      <c r="D160" s="32">
        <v>8798</v>
      </c>
      <c r="E160" s="32">
        <v>46715</v>
      </c>
    </row>
    <row r="161" spans="1:5" x14ac:dyDescent="0.25">
      <c r="A161" s="19" t="s">
        <v>87</v>
      </c>
      <c r="B161" s="14" t="s">
        <v>61</v>
      </c>
      <c r="C161" s="32">
        <v>233</v>
      </c>
      <c r="D161" s="32">
        <v>0</v>
      </c>
      <c r="E161" s="32">
        <v>233</v>
      </c>
    </row>
    <row r="162" spans="1:5" x14ac:dyDescent="0.25">
      <c r="A162" s="19" t="s">
        <v>76</v>
      </c>
      <c r="B162" s="14" t="s">
        <v>62</v>
      </c>
      <c r="C162" s="32">
        <v>14775</v>
      </c>
      <c r="D162" s="32">
        <v>4000</v>
      </c>
      <c r="E162" s="32">
        <v>18775</v>
      </c>
    </row>
    <row r="163" spans="1:5" x14ac:dyDescent="0.25">
      <c r="A163" s="18" t="s">
        <v>32</v>
      </c>
      <c r="B163" s="14" t="s">
        <v>88</v>
      </c>
      <c r="C163" s="29">
        <f>C164</f>
        <v>779</v>
      </c>
      <c r="D163" s="29">
        <f>D164</f>
        <v>0</v>
      </c>
      <c r="E163" s="29">
        <f>E164</f>
        <v>779</v>
      </c>
    </row>
    <row r="164" spans="1:5" x14ac:dyDescent="0.25">
      <c r="A164" s="19" t="s">
        <v>89</v>
      </c>
      <c r="B164" s="14" t="s">
        <v>90</v>
      </c>
      <c r="C164" s="32">
        <v>779</v>
      </c>
      <c r="D164" s="32">
        <v>0</v>
      </c>
      <c r="E164" s="32">
        <v>779</v>
      </c>
    </row>
    <row r="165" spans="1:5" x14ac:dyDescent="0.25">
      <c r="A165" s="18" t="s">
        <v>38</v>
      </c>
      <c r="B165" s="14" t="s">
        <v>103</v>
      </c>
      <c r="C165" s="30"/>
      <c r="D165" s="30"/>
      <c r="E165" s="31"/>
    </row>
    <row r="166" spans="1:5" x14ac:dyDescent="0.25">
      <c r="A166" s="19" t="s">
        <v>106</v>
      </c>
      <c r="B166" s="14" t="s">
        <v>107</v>
      </c>
      <c r="C166" s="32"/>
      <c r="D166" s="32"/>
      <c r="E166" s="33"/>
    </row>
    <row r="167" spans="1:5" x14ac:dyDescent="0.25">
      <c r="A167" s="18" t="s">
        <v>33</v>
      </c>
      <c r="B167" s="14" t="s">
        <v>82</v>
      </c>
      <c r="C167" s="29">
        <f>C168</f>
        <v>3042</v>
      </c>
      <c r="D167" s="29">
        <f>D168</f>
        <v>-1000</v>
      </c>
      <c r="E167" s="29">
        <f>E168</f>
        <v>2042</v>
      </c>
    </row>
    <row r="168" spans="1:5" x14ac:dyDescent="0.25">
      <c r="A168" s="19" t="s">
        <v>83</v>
      </c>
      <c r="B168" s="14" t="s">
        <v>84</v>
      </c>
      <c r="C168" s="32">
        <v>3042</v>
      </c>
      <c r="D168" s="32">
        <v>-1000</v>
      </c>
      <c r="E168" s="32">
        <v>2042</v>
      </c>
    </row>
    <row r="169" spans="1:5" x14ac:dyDescent="0.25">
      <c r="A169" s="18" t="s">
        <v>36</v>
      </c>
      <c r="B169" s="14" t="s">
        <v>77</v>
      </c>
      <c r="C169" s="29">
        <f>C170+C171</f>
        <v>300</v>
      </c>
      <c r="D169" s="29">
        <f>D170+D171</f>
        <v>800</v>
      </c>
      <c r="E169" s="29">
        <f>E170+E171</f>
        <v>1100</v>
      </c>
    </row>
    <row r="170" spans="1:5" x14ac:dyDescent="0.25">
      <c r="A170" s="19" t="s">
        <v>78</v>
      </c>
      <c r="B170" s="14" t="s">
        <v>79</v>
      </c>
      <c r="C170" s="32">
        <v>300</v>
      </c>
      <c r="D170" s="32">
        <v>800</v>
      </c>
      <c r="E170" s="32">
        <v>1100</v>
      </c>
    </row>
    <row r="171" spans="1:5" x14ac:dyDescent="0.25">
      <c r="A171" s="19" t="s">
        <v>112</v>
      </c>
      <c r="B171" s="14" t="s">
        <v>113</v>
      </c>
      <c r="C171" s="32"/>
      <c r="D171" s="32"/>
      <c r="E171" s="32"/>
    </row>
    <row r="172" spans="1:5" x14ac:dyDescent="0.25">
      <c r="A172" s="18" t="s">
        <v>34</v>
      </c>
      <c r="B172" s="14" t="s">
        <v>91</v>
      </c>
      <c r="C172" s="30"/>
      <c r="D172" s="30"/>
      <c r="E172" s="30"/>
    </row>
    <row r="173" spans="1:5" x14ac:dyDescent="0.25">
      <c r="A173" s="19" t="s">
        <v>114</v>
      </c>
      <c r="B173" s="14" t="s">
        <v>115</v>
      </c>
      <c r="C173" s="32"/>
      <c r="D173" s="32"/>
      <c r="E173" s="32"/>
    </row>
    <row r="174" spans="1:5" x14ac:dyDescent="0.25">
      <c r="A174" s="19" t="s">
        <v>92</v>
      </c>
      <c r="B174" s="14" t="s">
        <v>93</v>
      </c>
      <c r="C174" s="32"/>
      <c r="D174" s="32"/>
      <c r="E174" s="32"/>
    </row>
    <row r="175" spans="1:5" x14ac:dyDescent="0.25">
      <c r="A175" s="18" t="s">
        <v>35</v>
      </c>
      <c r="B175" s="14" t="s">
        <v>94</v>
      </c>
      <c r="C175" s="29">
        <f>C176+C177+C178+C179</f>
        <v>4702</v>
      </c>
      <c r="D175" s="29">
        <f>D176+D177+D178+D179</f>
        <v>572</v>
      </c>
      <c r="E175" s="29">
        <f>E176+E177+E178+E179</f>
        <v>5274</v>
      </c>
    </row>
    <row r="176" spans="1:5" x14ac:dyDescent="0.25">
      <c r="A176" s="19" t="s">
        <v>95</v>
      </c>
      <c r="B176" s="14" t="s">
        <v>96</v>
      </c>
      <c r="C176" s="32"/>
      <c r="D176" s="32"/>
      <c r="E176" s="32"/>
    </row>
    <row r="177" spans="1:5" x14ac:dyDescent="0.25">
      <c r="A177" s="19" t="s">
        <v>97</v>
      </c>
      <c r="B177" s="14" t="s">
        <v>98</v>
      </c>
      <c r="C177" s="32">
        <v>3702</v>
      </c>
      <c r="D177" s="32">
        <v>572</v>
      </c>
      <c r="E177" s="32">
        <v>4274</v>
      </c>
    </row>
    <row r="178" spans="1:5" x14ac:dyDescent="0.25">
      <c r="A178" s="19" t="s">
        <v>99</v>
      </c>
      <c r="B178" s="14" t="s">
        <v>100</v>
      </c>
      <c r="C178" s="32">
        <v>1000</v>
      </c>
      <c r="D178" s="32">
        <v>0</v>
      </c>
      <c r="E178" s="32">
        <v>1000</v>
      </c>
    </row>
    <row r="179" spans="1:5" x14ac:dyDescent="0.25">
      <c r="A179" s="19" t="s">
        <v>101</v>
      </c>
      <c r="B179" s="14" t="s">
        <v>102</v>
      </c>
      <c r="C179" s="32"/>
      <c r="D179" s="32"/>
      <c r="E179" s="32"/>
    </row>
    <row r="180" spans="1:5" x14ac:dyDescent="0.25">
      <c r="A180" s="18" t="s">
        <v>37</v>
      </c>
      <c r="B180" s="14" t="s">
        <v>80</v>
      </c>
      <c r="C180" s="30"/>
      <c r="D180" s="30"/>
      <c r="E180" s="31"/>
    </row>
    <row r="181" spans="1:5" x14ac:dyDescent="0.25">
      <c r="A181" s="19" t="s">
        <v>81</v>
      </c>
      <c r="B181" s="14" t="s">
        <v>60</v>
      </c>
      <c r="C181" s="32"/>
      <c r="D181" s="32"/>
      <c r="E181" s="33"/>
    </row>
    <row r="182" spans="1:5" x14ac:dyDescent="0.25">
      <c r="A182" s="17" t="s">
        <v>16</v>
      </c>
      <c r="B182" s="14" t="s">
        <v>17</v>
      </c>
      <c r="C182" s="30"/>
      <c r="D182" s="30"/>
      <c r="E182" s="31"/>
    </row>
    <row r="183" spans="1:5" x14ac:dyDescent="0.25">
      <c r="A183" s="18" t="s">
        <v>20</v>
      </c>
      <c r="B183" s="14" t="s">
        <v>65</v>
      </c>
      <c r="C183" s="30"/>
      <c r="D183" s="30"/>
      <c r="E183" s="31"/>
    </row>
    <row r="184" spans="1:5" x14ac:dyDescent="0.25">
      <c r="A184" s="19" t="s">
        <v>66</v>
      </c>
      <c r="B184" s="14" t="s">
        <v>67</v>
      </c>
      <c r="C184" s="32"/>
      <c r="D184" s="32"/>
      <c r="E184" s="33"/>
    </row>
    <row r="185" spans="1:5" x14ac:dyDescent="0.25">
      <c r="A185" s="18" t="s">
        <v>31</v>
      </c>
      <c r="B185" s="14" t="s">
        <v>71</v>
      </c>
      <c r="C185" s="35"/>
      <c r="D185" s="35"/>
      <c r="E185" s="31"/>
    </row>
    <row r="186" spans="1:5" x14ac:dyDescent="0.25">
      <c r="A186" s="19" t="s">
        <v>72</v>
      </c>
      <c r="B186" s="14" t="s">
        <v>73</v>
      </c>
      <c r="C186" s="32"/>
      <c r="D186" s="32"/>
      <c r="E186" s="33"/>
    </row>
    <row r="187" spans="1:5" x14ac:dyDescent="0.25">
      <c r="A187" s="19" t="s">
        <v>85</v>
      </c>
      <c r="B187" s="14" t="s">
        <v>86</v>
      </c>
      <c r="C187" s="32"/>
      <c r="D187" s="32"/>
      <c r="E187" s="33"/>
    </row>
    <row r="188" spans="1:5" x14ac:dyDescent="0.25">
      <c r="A188" s="19" t="s">
        <v>74</v>
      </c>
      <c r="B188" s="14" t="s">
        <v>75</v>
      </c>
      <c r="C188" s="32"/>
      <c r="D188" s="32"/>
      <c r="E188" s="33"/>
    </row>
    <row r="189" spans="1:5" x14ac:dyDescent="0.25">
      <c r="A189" s="18" t="s">
        <v>32</v>
      </c>
      <c r="B189" s="14" t="s">
        <v>88</v>
      </c>
      <c r="C189" s="30"/>
      <c r="D189" s="30"/>
      <c r="E189" s="31"/>
    </row>
    <row r="190" spans="1:5" x14ac:dyDescent="0.25">
      <c r="A190" s="19" t="s">
        <v>89</v>
      </c>
      <c r="B190" s="14" t="s">
        <v>90</v>
      </c>
      <c r="C190" s="32"/>
      <c r="D190" s="32"/>
      <c r="E190" s="33"/>
    </row>
    <row r="191" spans="1:5" x14ac:dyDescent="0.25">
      <c r="A191" s="17" t="s">
        <v>50</v>
      </c>
      <c r="B191" s="14" t="s">
        <v>18</v>
      </c>
      <c r="C191" s="29">
        <f>C192+C196+C202+C204+C206+C208+C211</f>
        <v>0</v>
      </c>
      <c r="D191" s="29">
        <f>D192+D196+D202+D204+D206+D208+D211</f>
        <v>37428</v>
      </c>
      <c r="E191" s="29">
        <f>E192+E196+E202+E204+E206+E208+E211</f>
        <v>37428</v>
      </c>
    </row>
    <row r="192" spans="1:5" x14ac:dyDescent="0.25">
      <c r="A192" s="18" t="s">
        <v>20</v>
      </c>
      <c r="B192" s="14" t="s">
        <v>65</v>
      </c>
      <c r="C192" s="30"/>
      <c r="D192" s="30"/>
      <c r="E192" s="31"/>
    </row>
    <row r="193" spans="1:5" x14ac:dyDescent="0.25">
      <c r="A193" s="19" t="s">
        <v>66</v>
      </c>
      <c r="B193" s="14" t="s">
        <v>67</v>
      </c>
      <c r="C193" s="32"/>
      <c r="D193" s="32"/>
      <c r="E193" s="33"/>
    </row>
    <row r="194" spans="1:5" x14ac:dyDescent="0.25">
      <c r="A194" s="19" t="s">
        <v>68</v>
      </c>
      <c r="B194" s="14" t="s">
        <v>59</v>
      </c>
      <c r="C194" s="32"/>
      <c r="D194" s="32"/>
      <c r="E194" s="33"/>
    </row>
    <row r="195" spans="1:5" x14ac:dyDescent="0.25">
      <c r="A195" s="19" t="s">
        <v>69</v>
      </c>
      <c r="B195" s="14" t="s">
        <v>70</v>
      </c>
      <c r="C195" s="32"/>
      <c r="D195" s="32"/>
      <c r="E195" s="33"/>
    </row>
    <row r="196" spans="1:5" x14ac:dyDescent="0.25">
      <c r="A196" s="18" t="s">
        <v>31</v>
      </c>
      <c r="B196" s="14" t="s">
        <v>71</v>
      </c>
      <c r="C196" s="29">
        <f>C197+C198+C199+C200+C201</f>
        <v>0</v>
      </c>
      <c r="D196" s="29">
        <f>D197+D198+D199+D200+D201</f>
        <v>3428</v>
      </c>
      <c r="E196" s="29">
        <f>E197+E198+E199+E200+E201</f>
        <v>3428</v>
      </c>
    </row>
    <row r="197" spans="1:5" x14ac:dyDescent="0.25">
      <c r="A197" s="19" t="s">
        <v>72</v>
      </c>
      <c r="B197" s="14" t="s">
        <v>73</v>
      </c>
      <c r="C197" s="32">
        <v>0</v>
      </c>
      <c r="D197" s="32">
        <v>1928</v>
      </c>
      <c r="E197" s="32">
        <v>1928</v>
      </c>
    </row>
    <row r="198" spans="1:5" x14ac:dyDescent="0.25">
      <c r="A198" s="19" t="s">
        <v>85</v>
      </c>
      <c r="B198" s="14" t="s">
        <v>86</v>
      </c>
      <c r="C198" s="32"/>
      <c r="D198" s="32"/>
      <c r="E198" s="32"/>
    </row>
    <row r="199" spans="1:5" x14ac:dyDescent="0.25">
      <c r="A199" s="19" t="s">
        <v>74</v>
      </c>
      <c r="B199" s="14" t="s">
        <v>75</v>
      </c>
      <c r="C199" s="32"/>
      <c r="D199" s="32"/>
      <c r="E199" s="32"/>
    </row>
    <row r="200" spans="1:5" x14ac:dyDescent="0.25">
      <c r="A200" s="19" t="s">
        <v>87</v>
      </c>
      <c r="B200" s="14" t="s">
        <v>61</v>
      </c>
      <c r="C200" s="32"/>
      <c r="D200" s="32"/>
      <c r="E200" s="32"/>
    </row>
    <row r="201" spans="1:5" x14ac:dyDescent="0.25">
      <c r="A201" s="19" t="s">
        <v>76</v>
      </c>
      <c r="B201" s="14" t="s">
        <v>62</v>
      </c>
      <c r="C201" s="32">
        <v>0</v>
      </c>
      <c r="D201" s="32">
        <v>1500</v>
      </c>
      <c r="E201" s="32">
        <v>1500</v>
      </c>
    </row>
    <row r="202" spans="1:5" x14ac:dyDescent="0.25">
      <c r="A202" s="18" t="s">
        <v>32</v>
      </c>
      <c r="B202" s="14" t="s">
        <v>88</v>
      </c>
      <c r="C202" s="30"/>
      <c r="D202" s="30"/>
      <c r="E202" s="30"/>
    </row>
    <row r="203" spans="1:5" x14ac:dyDescent="0.25">
      <c r="A203" s="19" t="s">
        <v>89</v>
      </c>
      <c r="B203" s="14" t="s">
        <v>90</v>
      </c>
      <c r="C203" s="32"/>
      <c r="D203" s="32"/>
      <c r="E203" s="33"/>
    </row>
    <row r="204" spans="1:5" x14ac:dyDescent="0.25">
      <c r="A204" s="18" t="s">
        <v>38</v>
      </c>
      <c r="B204" s="14" t="s">
        <v>103</v>
      </c>
      <c r="C204" s="30"/>
      <c r="D204" s="30"/>
      <c r="E204" s="31"/>
    </row>
    <row r="205" spans="1:5" x14ac:dyDescent="0.25">
      <c r="A205" s="19" t="s">
        <v>106</v>
      </c>
      <c r="B205" s="14" t="s">
        <v>107</v>
      </c>
      <c r="C205" s="32"/>
      <c r="D205" s="32"/>
      <c r="E205" s="33"/>
    </row>
    <row r="206" spans="1:5" x14ac:dyDescent="0.25">
      <c r="A206" s="18" t="s">
        <v>33</v>
      </c>
      <c r="B206" s="14" t="s">
        <v>82</v>
      </c>
      <c r="C206" s="30"/>
      <c r="D206" s="30"/>
      <c r="E206" s="31"/>
    </row>
    <row r="207" spans="1:5" x14ac:dyDescent="0.25">
      <c r="A207" s="19" t="s">
        <v>83</v>
      </c>
      <c r="B207" s="14" t="s">
        <v>84</v>
      </c>
      <c r="C207" s="32"/>
      <c r="D207" s="32"/>
      <c r="E207" s="33"/>
    </row>
    <row r="208" spans="1:5" x14ac:dyDescent="0.25">
      <c r="A208" s="18" t="s">
        <v>35</v>
      </c>
      <c r="B208" s="14" t="s">
        <v>94</v>
      </c>
      <c r="C208" s="29">
        <f>C209+C210+C211+C212+C213</f>
        <v>0</v>
      </c>
      <c r="D208" s="29">
        <f>D209+D210+D211+D212+D213</f>
        <v>34000</v>
      </c>
      <c r="E208" s="29">
        <f>E209+E210+E211+E212+E213</f>
        <v>34000</v>
      </c>
    </row>
    <row r="209" spans="1:5" x14ac:dyDescent="0.25">
      <c r="A209" s="19" t="s">
        <v>97</v>
      </c>
      <c r="B209" s="14" t="s">
        <v>98</v>
      </c>
      <c r="C209" s="32">
        <v>0</v>
      </c>
      <c r="D209" s="32">
        <v>34000</v>
      </c>
      <c r="E209" s="33">
        <v>34000</v>
      </c>
    </row>
    <row r="210" spans="1:5" x14ac:dyDescent="0.25">
      <c r="A210" s="19" t="s">
        <v>99</v>
      </c>
      <c r="B210" s="14" t="s">
        <v>100</v>
      </c>
      <c r="C210" s="32"/>
      <c r="D210" s="32"/>
      <c r="E210" s="33"/>
    </row>
    <row r="211" spans="1:5" x14ac:dyDescent="0.25">
      <c r="A211" s="18" t="s">
        <v>37</v>
      </c>
      <c r="B211" s="14" t="s">
        <v>80</v>
      </c>
      <c r="C211" s="30"/>
      <c r="D211" s="30"/>
      <c r="E211" s="31"/>
    </row>
    <row r="212" spans="1:5" x14ac:dyDescent="0.25">
      <c r="A212" s="19" t="s">
        <v>81</v>
      </c>
      <c r="B212" s="14" t="s">
        <v>60</v>
      </c>
      <c r="C212" s="32"/>
      <c r="D212" s="32"/>
      <c r="E212" s="33"/>
    </row>
    <row r="213" spans="1:5" x14ac:dyDescent="0.25">
      <c r="A213" s="17" t="s">
        <v>57</v>
      </c>
      <c r="B213" s="14" t="s">
        <v>19</v>
      </c>
      <c r="C213" s="29">
        <f>C214+C218+C223+C225+C227+C230+C233+C236</f>
        <v>0</v>
      </c>
      <c r="D213" s="29">
        <f>D214+D218+D223+D225+D227+D230+D233+D236</f>
        <v>0</v>
      </c>
      <c r="E213" s="29">
        <f>E214+E218+E223+E225+E227+E230+E233+E236</f>
        <v>0</v>
      </c>
    </row>
    <row r="214" spans="1:5" x14ac:dyDescent="0.25">
      <c r="A214" s="18" t="s">
        <v>20</v>
      </c>
      <c r="B214" s="14" t="s">
        <v>65</v>
      </c>
      <c r="C214" s="30"/>
      <c r="D214" s="30"/>
      <c r="E214" s="31"/>
    </row>
    <row r="215" spans="1:5" x14ac:dyDescent="0.25">
      <c r="A215" s="19" t="s">
        <v>66</v>
      </c>
      <c r="B215" s="14" t="s">
        <v>67</v>
      </c>
      <c r="C215" s="32"/>
      <c r="D215" s="32"/>
      <c r="E215" s="33"/>
    </row>
    <row r="216" spans="1:5" x14ac:dyDescent="0.25">
      <c r="A216" s="19" t="s">
        <v>68</v>
      </c>
      <c r="B216" s="14" t="s">
        <v>59</v>
      </c>
      <c r="C216" s="36"/>
      <c r="D216" s="36"/>
      <c r="E216" s="33"/>
    </row>
    <row r="217" spans="1:5" x14ac:dyDescent="0.25">
      <c r="A217" s="19" t="s">
        <v>69</v>
      </c>
      <c r="B217" s="14" t="s">
        <v>70</v>
      </c>
      <c r="C217" s="32"/>
      <c r="D217" s="32"/>
      <c r="E217" s="33"/>
    </row>
    <row r="218" spans="1:5" x14ac:dyDescent="0.25">
      <c r="A218" s="18" t="s">
        <v>31</v>
      </c>
      <c r="B218" s="14" t="s">
        <v>71</v>
      </c>
      <c r="C218" s="29">
        <f>C219+C220+C221+C222</f>
        <v>0</v>
      </c>
      <c r="D218" s="29">
        <f>D219+D220+D221+D222</f>
        <v>0</v>
      </c>
      <c r="E218" s="29">
        <f>E219+E220+E221+E222</f>
        <v>0</v>
      </c>
    </row>
    <row r="219" spans="1:5" x14ac:dyDescent="0.25">
      <c r="A219" s="19" t="s">
        <v>72</v>
      </c>
      <c r="B219" s="14" t="s">
        <v>73</v>
      </c>
      <c r="C219" s="32"/>
      <c r="D219" s="32"/>
      <c r="E219" s="32"/>
    </row>
    <row r="220" spans="1:5" x14ac:dyDescent="0.25">
      <c r="A220" s="19" t="s">
        <v>85</v>
      </c>
      <c r="B220" s="14" t="s">
        <v>86</v>
      </c>
      <c r="C220" s="32">
        <v>0</v>
      </c>
      <c r="D220" s="32">
        <v>0</v>
      </c>
      <c r="E220" s="32">
        <v>0</v>
      </c>
    </row>
    <row r="221" spans="1:5" x14ac:dyDescent="0.25">
      <c r="A221" s="19" t="s">
        <v>74</v>
      </c>
      <c r="B221" s="14" t="s">
        <v>75</v>
      </c>
      <c r="C221" s="32"/>
      <c r="D221" s="32"/>
      <c r="E221" s="32"/>
    </row>
    <row r="222" spans="1:5" x14ac:dyDescent="0.25">
      <c r="A222" s="19" t="s">
        <v>76</v>
      </c>
      <c r="B222" s="14" t="s">
        <v>62</v>
      </c>
      <c r="C222" s="32"/>
      <c r="D222" s="32"/>
      <c r="E222" s="32"/>
    </row>
    <row r="223" spans="1:5" x14ac:dyDescent="0.25">
      <c r="A223" s="18" t="s">
        <v>32</v>
      </c>
      <c r="B223" s="14" t="s">
        <v>88</v>
      </c>
      <c r="C223" s="35"/>
      <c r="D223" s="35"/>
      <c r="E223" s="30"/>
    </row>
    <row r="224" spans="1:5" x14ac:dyDescent="0.25">
      <c r="A224" s="19" t="s">
        <v>89</v>
      </c>
      <c r="B224" s="14" t="s">
        <v>90</v>
      </c>
      <c r="C224" s="36"/>
      <c r="D224" s="36"/>
      <c r="E224" s="32"/>
    </row>
    <row r="225" spans="1:5" x14ac:dyDescent="0.25">
      <c r="A225" s="18" t="s">
        <v>33</v>
      </c>
      <c r="B225" s="14" t="s">
        <v>82</v>
      </c>
      <c r="C225" s="30"/>
      <c r="D225" s="30"/>
      <c r="E225" s="30"/>
    </row>
    <row r="226" spans="1:5" x14ac:dyDescent="0.25">
      <c r="A226" s="19" t="s">
        <v>83</v>
      </c>
      <c r="B226" s="14" t="s">
        <v>84</v>
      </c>
      <c r="C226" s="32"/>
      <c r="D226" s="32"/>
      <c r="E226" s="32"/>
    </row>
    <row r="227" spans="1:5" x14ac:dyDescent="0.25">
      <c r="A227" s="18" t="s">
        <v>35</v>
      </c>
      <c r="B227" s="14" t="s">
        <v>94</v>
      </c>
      <c r="C227" s="29">
        <f>C228+C229</f>
        <v>0</v>
      </c>
      <c r="D227" s="29">
        <f>D228+D229</f>
        <v>0</v>
      </c>
      <c r="E227" s="29">
        <f>E228+E229</f>
        <v>0</v>
      </c>
    </row>
    <row r="228" spans="1:5" x14ac:dyDescent="0.25">
      <c r="A228" s="19" t="s">
        <v>97</v>
      </c>
      <c r="B228" s="14" t="s">
        <v>98</v>
      </c>
      <c r="C228" s="32">
        <v>0</v>
      </c>
      <c r="D228" s="32">
        <v>0</v>
      </c>
      <c r="E228" s="32">
        <v>0</v>
      </c>
    </row>
    <row r="229" spans="1:5" x14ac:dyDescent="0.25">
      <c r="A229" s="19" t="s">
        <v>99</v>
      </c>
      <c r="B229" s="14" t="s">
        <v>100</v>
      </c>
      <c r="C229" s="32"/>
      <c r="D229" s="32"/>
      <c r="E229" s="32"/>
    </row>
    <row r="230" spans="1:5" x14ac:dyDescent="0.25">
      <c r="A230" s="17" t="s">
        <v>58</v>
      </c>
      <c r="B230" s="14" t="s">
        <v>121</v>
      </c>
      <c r="C230" s="30"/>
      <c r="D230" s="30"/>
      <c r="E230" s="31"/>
    </row>
    <row r="231" spans="1:5" x14ac:dyDescent="0.25">
      <c r="A231" s="18" t="s">
        <v>31</v>
      </c>
      <c r="B231" s="14" t="s">
        <v>71</v>
      </c>
      <c r="C231" s="30"/>
      <c r="D231" s="30"/>
      <c r="E231" s="31"/>
    </row>
    <row r="232" spans="1:5" x14ac:dyDescent="0.25">
      <c r="A232" s="19" t="s">
        <v>74</v>
      </c>
      <c r="B232" s="14" t="s">
        <v>75</v>
      </c>
      <c r="C232" s="32"/>
      <c r="D232" s="32"/>
      <c r="E232" s="33"/>
    </row>
    <row r="233" spans="1:5" x14ac:dyDescent="0.25">
      <c r="A233" s="18" t="s">
        <v>35</v>
      </c>
      <c r="B233" s="14" t="s">
        <v>94</v>
      </c>
      <c r="C233" s="30"/>
      <c r="D233" s="30"/>
      <c r="E233" s="30"/>
    </row>
    <row r="234" spans="1:5" x14ac:dyDescent="0.25">
      <c r="A234" s="19" t="s">
        <v>97</v>
      </c>
      <c r="B234" s="14" t="s">
        <v>98</v>
      </c>
      <c r="C234" s="32"/>
      <c r="D234" s="32"/>
      <c r="E234" s="32"/>
    </row>
    <row r="235" spans="1:5" x14ac:dyDescent="0.25">
      <c r="A235" s="19" t="s">
        <v>99</v>
      </c>
      <c r="B235" s="14" t="s">
        <v>100</v>
      </c>
      <c r="C235" s="32"/>
      <c r="D235" s="32"/>
      <c r="E235" s="32"/>
    </row>
    <row r="236" spans="1:5" x14ac:dyDescent="0.25">
      <c r="A236" s="18" t="s">
        <v>37</v>
      </c>
      <c r="B236" s="14" t="s">
        <v>80</v>
      </c>
      <c r="C236" s="30"/>
      <c r="D236" s="30"/>
      <c r="E236" s="31"/>
    </row>
    <row r="237" spans="1:5" x14ac:dyDescent="0.25">
      <c r="A237" s="19" t="s">
        <v>81</v>
      </c>
      <c r="B237" s="14" t="s">
        <v>60</v>
      </c>
      <c r="C237" s="32"/>
      <c r="D237" s="32"/>
      <c r="E237" s="33"/>
    </row>
    <row r="238" spans="1:5" x14ac:dyDescent="0.25">
      <c r="A238" s="26" t="s">
        <v>24</v>
      </c>
      <c r="B238" s="27" t="s">
        <v>25</v>
      </c>
      <c r="C238" s="20">
        <f>C240</f>
        <v>0</v>
      </c>
      <c r="D238" s="20">
        <f t="shared" ref="D238:E238" si="7">D240</f>
        <v>0</v>
      </c>
      <c r="E238" s="20">
        <f t="shared" si="7"/>
        <v>0</v>
      </c>
    </row>
    <row r="239" spans="1:5" x14ac:dyDescent="0.25">
      <c r="A239" s="16" t="s">
        <v>47</v>
      </c>
      <c r="B239" s="14" t="s">
        <v>48</v>
      </c>
      <c r="C239" s="30"/>
      <c r="D239" s="30"/>
      <c r="E239" s="31"/>
    </row>
    <row r="240" spans="1:5" x14ac:dyDescent="0.25">
      <c r="A240" s="17" t="s">
        <v>46</v>
      </c>
      <c r="B240" s="14" t="s">
        <v>0</v>
      </c>
      <c r="C240" s="30"/>
      <c r="D240" s="30"/>
      <c r="E240" s="31"/>
    </row>
    <row r="241" spans="1:5" x14ac:dyDescent="0.25">
      <c r="A241" s="18" t="s">
        <v>31</v>
      </c>
      <c r="B241" s="14" t="s">
        <v>71</v>
      </c>
      <c r="C241" s="30"/>
      <c r="D241" s="30"/>
      <c r="E241" s="31"/>
    </row>
    <row r="242" spans="1:5" x14ac:dyDescent="0.25">
      <c r="A242" s="19" t="s">
        <v>74</v>
      </c>
      <c r="B242" s="14" t="s">
        <v>75</v>
      </c>
      <c r="C242" s="4"/>
      <c r="D242" s="4"/>
      <c r="E242" s="11"/>
    </row>
    <row r="243" spans="1:5" x14ac:dyDescent="0.25">
      <c r="A243" s="26" t="s">
        <v>26</v>
      </c>
      <c r="B243" s="27" t="s">
        <v>27</v>
      </c>
      <c r="C243" s="20">
        <f>C245+C262</f>
        <v>0</v>
      </c>
      <c r="D243" s="20">
        <f t="shared" ref="D243:E243" si="8">D245+D262</f>
        <v>0</v>
      </c>
      <c r="E243" s="20">
        <f t="shared" si="8"/>
        <v>0</v>
      </c>
    </row>
    <row r="244" spans="1:5" x14ac:dyDescent="0.25">
      <c r="A244" s="16" t="s">
        <v>47</v>
      </c>
      <c r="B244" s="14" t="s">
        <v>48</v>
      </c>
      <c r="C244" s="30"/>
      <c r="D244" s="30"/>
      <c r="E244" s="31"/>
    </row>
    <row r="245" spans="1:5" x14ac:dyDescent="0.25">
      <c r="A245" s="17" t="s">
        <v>49</v>
      </c>
      <c r="B245" s="14" t="s">
        <v>5</v>
      </c>
      <c r="C245" s="30"/>
      <c r="D245" s="30"/>
      <c r="E245" s="31"/>
    </row>
    <row r="246" spans="1:5" x14ac:dyDescent="0.25">
      <c r="A246" s="18" t="s">
        <v>20</v>
      </c>
      <c r="B246" s="14" t="s">
        <v>65</v>
      </c>
      <c r="C246" s="30"/>
      <c r="D246" s="30"/>
      <c r="E246" s="31"/>
    </row>
    <row r="247" spans="1:5" x14ac:dyDescent="0.25">
      <c r="A247" s="19" t="s">
        <v>66</v>
      </c>
      <c r="B247" s="14" t="s">
        <v>67</v>
      </c>
      <c r="C247" s="32"/>
      <c r="D247" s="32"/>
      <c r="E247" s="33"/>
    </row>
    <row r="248" spans="1:5" x14ac:dyDescent="0.25">
      <c r="A248" s="19" t="s">
        <v>69</v>
      </c>
      <c r="B248" s="14" t="s">
        <v>70</v>
      </c>
      <c r="C248" s="32"/>
      <c r="D248" s="32"/>
      <c r="E248" s="33"/>
    </row>
    <row r="249" spans="1:5" x14ac:dyDescent="0.25">
      <c r="A249" s="18" t="s">
        <v>31</v>
      </c>
      <c r="B249" s="14" t="s">
        <v>71</v>
      </c>
      <c r="C249" s="30"/>
      <c r="D249" s="30"/>
      <c r="E249" s="31"/>
    </row>
    <row r="250" spans="1:5" x14ac:dyDescent="0.25">
      <c r="A250" s="19" t="s">
        <v>72</v>
      </c>
      <c r="B250" s="14" t="s">
        <v>73</v>
      </c>
      <c r="C250" s="32"/>
      <c r="D250" s="32"/>
      <c r="E250" s="33"/>
    </row>
    <row r="251" spans="1:5" x14ac:dyDescent="0.25">
      <c r="A251" s="19" t="s">
        <v>85</v>
      </c>
      <c r="B251" s="14" t="s">
        <v>86</v>
      </c>
      <c r="C251" s="32"/>
      <c r="D251" s="32"/>
      <c r="E251" s="33"/>
    </row>
    <row r="252" spans="1:5" x14ac:dyDescent="0.25">
      <c r="A252" s="19" t="s">
        <v>74</v>
      </c>
      <c r="B252" s="14" t="s">
        <v>75</v>
      </c>
      <c r="C252" s="32"/>
      <c r="D252" s="32"/>
      <c r="E252" s="33"/>
    </row>
    <row r="253" spans="1:5" x14ac:dyDescent="0.25">
      <c r="A253" s="19" t="s">
        <v>87</v>
      </c>
      <c r="B253" s="14" t="s">
        <v>61</v>
      </c>
      <c r="C253" s="32"/>
      <c r="D253" s="32"/>
      <c r="E253" s="33"/>
    </row>
    <row r="254" spans="1:5" x14ac:dyDescent="0.25">
      <c r="A254" s="19" t="s">
        <v>76</v>
      </c>
      <c r="B254" s="14" t="s">
        <v>62</v>
      </c>
      <c r="C254" s="32"/>
      <c r="D254" s="32"/>
      <c r="E254" s="33"/>
    </row>
    <row r="255" spans="1:5" x14ac:dyDescent="0.25">
      <c r="A255" s="18" t="s">
        <v>40</v>
      </c>
      <c r="B255" s="14" t="s">
        <v>108</v>
      </c>
      <c r="C255" s="30"/>
      <c r="D255" s="30"/>
      <c r="E255" s="31"/>
    </row>
    <row r="256" spans="1:5" x14ac:dyDescent="0.25">
      <c r="A256" s="19" t="s">
        <v>122</v>
      </c>
      <c r="B256" s="14" t="s">
        <v>123</v>
      </c>
      <c r="C256" s="32"/>
      <c r="D256" s="32"/>
      <c r="E256" s="33"/>
    </row>
    <row r="257" spans="1:5" x14ac:dyDescent="0.25">
      <c r="A257" s="18" t="s">
        <v>38</v>
      </c>
      <c r="B257" s="14" t="s">
        <v>103</v>
      </c>
      <c r="C257" s="30"/>
      <c r="D257" s="30"/>
      <c r="E257" s="31"/>
    </row>
    <row r="258" spans="1:5" x14ac:dyDescent="0.25">
      <c r="A258" s="19" t="s">
        <v>106</v>
      </c>
      <c r="B258" s="14" t="s">
        <v>107</v>
      </c>
      <c r="C258" s="32"/>
      <c r="D258" s="32"/>
      <c r="E258" s="33"/>
    </row>
    <row r="259" spans="1:5" x14ac:dyDescent="0.25">
      <c r="A259" s="18" t="s">
        <v>35</v>
      </c>
      <c r="B259" s="14" t="s">
        <v>94</v>
      </c>
      <c r="C259" s="30"/>
      <c r="D259" s="30"/>
      <c r="E259" s="31"/>
    </row>
    <row r="260" spans="1:5" x14ac:dyDescent="0.25">
      <c r="A260" s="19" t="s">
        <v>95</v>
      </c>
      <c r="B260" s="14" t="s">
        <v>96</v>
      </c>
      <c r="C260" s="32"/>
      <c r="D260" s="32"/>
      <c r="E260" s="33"/>
    </row>
    <row r="261" spans="1:5" x14ac:dyDescent="0.25">
      <c r="A261" s="19" t="s">
        <v>97</v>
      </c>
      <c r="B261" s="14" t="s">
        <v>98</v>
      </c>
      <c r="C261" s="32"/>
      <c r="D261" s="32"/>
      <c r="E261" s="33"/>
    </row>
    <row r="262" spans="1:5" x14ac:dyDescent="0.25">
      <c r="A262" s="17" t="s">
        <v>52</v>
      </c>
      <c r="B262" s="14" t="s">
        <v>124</v>
      </c>
      <c r="C262" s="30"/>
      <c r="D262" s="30"/>
      <c r="E262" s="31"/>
    </row>
    <row r="263" spans="1:5" x14ac:dyDescent="0.25">
      <c r="A263" s="18" t="s">
        <v>20</v>
      </c>
      <c r="B263" s="14" t="s">
        <v>65</v>
      </c>
      <c r="C263" s="30"/>
      <c r="D263" s="30"/>
      <c r="E263" s="31"/>
    </row>
    <row r="264" spans="1:5" x14ac:dyDescent="0.25">
      <c r="A264" s="19" t="s">
        <v>66</v>
      </c>
      <c r="B264" s="14" t="s">
        <v>67</v>
      </c>
      <c r="C264" s="32"/>
      <c r="D264" s="32"/>
      <c r="E264" s="33"/>
    </row>
    <row r="265" spans="1:5" x14ac:dyDescent="0.25">
      <c r="A265" s="19" t="s">
        <v>69</v>
      </c>
      <c r="B265" s="14" t="s">
        <v>70</v>
      </c>
      <c r="C265" s="32"/>
      <c r="D265" s="32"/>
      <c r="E265" s="33"/>
    </row>
    <row r="266" spans="1:5" x14ac:dyDescent="0.25">
      <c r="A266" s="18" t="s">
        <v>31</v>
      </c>
      <c r="B266" s="14" t="s">
        <v>71</v>
      </c>
      <c r="C266" s="30"/>
      <c r="D266" s="30"/>
      <c r="E266" s="31"/>
    </row>
    <row r="267" spans="1:5" x14ac:dyDescent="0.25">
      <c r="A267" s="19" t="s">
        <v>72</v>
      </c>
      <c r="B267" s="14" t="s">
        <v>73</v>
      </c>
      <c r="C267" s="32"/>
      <c r="D267" s="32"/>
      <c r="E267" s="33"/>
    </row>
    <row r="268" spans="1:5" x14ac:dyDescent="0.25">
      <c r="A268" s="19" t="s">
        <v>85</v>
      </c>
      <c r="B268" s="14" t="s">
        <v>86</v>
      </c>
      <c r="C268" s="32"/>
      <c r="D268" s="32"/>
      <c r="E268" s="33"/>
    </row>
    <row r="269" spans="1:5" x14ac:dyDescent="0.25">
      <c r="A269" s="19" t="s">
        <v>74</v>
      </c>
      <c r="B269" s="14" t="s">
        <v>75</v>
      </c>
      <c r="C269" s="32"/>
      <c r="D269" s="32"/>
      <c r="E269" s="33"/>
    </row>
    <row r="270" spans="1:5" x14ac:dyDescent="0.25">
      <c r="A270" s="19" t="s">
        <v>87</v>
      </c>
      <c r="B270" s="14" t="s">
        <v>61</v>
      </c>
      <c r="C270" s="32"/>
      <c r="D270" s="32"/>
      <c r="E270" s="33"/>
    </row>
    <row r="271" spans="1:5" x14ac:dyDescent="0.25">
      <c r="A271" s="19" t="s">
        <v>76</v>
      </c>
      <c r="B271" s="14" t="s">
        <v>62</v>
      </c>
      <c r="C271" s="32"/>
      <c r="D271" s="32"/>
      <c r="E271" s="33"/>
    </row>
    <row r="272" spans="1:5" x14ac:dyDescent="0.25">
      <c r="A272" s="18" t="s">
        <v>40</v>
      </c>
      <c r="B272" s="14" t="s">
        <v>108</v>
      </c>
      <c r="C272" s="30"/>
      <c r="D272" s="30"/>
      <c r="E272" s="31"/>
    </row>
    <row r="273" spans="1:5" x14ac:dyDescent="0.25">
      <c r="A273" s="19" t="s">
        <v>109</v>
      </c>
      <c r="B273" s="14" t="s">
        <v>63</v>
      </c>
      <c r="C273" s="32"/>
      <c r="D273" s="32"/>
      <c r="E273" s="33"/>
    </row>
    <row r="274" spans="1:5" x14ac:dyDescent="0.25">
      <c r="A274" s="18" t="s">
        <v>38</v>
      </c>
      <c r="B274" s="14" t="s">
        <v>103</v>
      </c>
      <c r="C274" s="30"/>
      <c r="D274" s="30"/>
      <c r="E274" s="31"/>
    </row>
    <row r="275" spans="1:5" x14ac:dyDescent="0.25">
      <c r="A275" s="19" t="s">
        <v>106</v>
      </c>
      <c r="B275" s="14" t="s">
        <v>107</v>
      </c>
      <c r="C275" s="32"/>
      <c r="D275" s="32"/>
      <c r="E275" s="33"/>
    </row>
    <row r="276" spans="1:5" x14ac:dyDescent="0.25">
      <c r="A276" s="18" t="s">
        <v>35</v>
      </c>
      <c r="B276" s="14" t="s">
        <v>94</v>
      </c>
      <c r="C276" s="30"/>
      <c r="D276" s="30"/>
      <c r="E276" s="31"/>
    </row>
    <row r="277" spans="1:5" x14ac:dyDescent="0.25">
      <c r="A277" s="19" t="s">
        <v>95</v>
      </c>
      <c r="B277" s="14" t="s">
        <v>96</v>
      </c>
      <c r="C277" s="32"/>
      <c r="D277" s="32"/>
      <c r="E277" s="33"/>
    </row>
    <row r="278" spans="1:5" x14ac:dyDescent="0.25">
      <c r="A278" s="19" t="s">
        <v>97</v>
      </c>
      <c r="B278" s="14" t="s">
        <v>98</v>
      </c>
      <c r="C278" s="32"/>
      <c r="D278" s="32"/>
      <c r="E278" s="33"/>
    </row>
    <row r="279" spans="1:5" x14ac:dyDescent="0.25">
      <c r="A279" s="26" t="s">
        <v>28</v>
      </c>
      <c r="B279" s="27" t="s">
        <v>29</v>
      </c>
      <c r="C279" s="20">
        <f>C281+C292</f>
        <v>0</v>
      </c>
      <c r="D279" s="20">
        <f t="shared" ref="D279:E279" si="9">D281+D292</f>
        <v>0</v>
      </c>
      <c r="E279" s="20">
        <f t="shared" si="9"/>
        <v>0</v>
      </c>
    </row>
    <row r="280" spans="1:5" x14ac:dyDescent="0.25">
      <c r="A280" s="16" t="s">
        <v>47</v>
      </c>
      <c r="B280" s="14" t="s">
        <v>48</v>
      </c>
      <c r="C280" s="30"/>
      <c r="D280" s="30"/>
      <c r="E280" s="31"/>
    </row>
    <row r="281" spans="1:5" x14ac:dyDescent="0.25">
      <c r="A281" s="17" t="s">
        <v>49</v>
      </c>
      <c r="B281" s="14" t="s">
        <v>5</v>
      </c>
      <c r="C281" s="30"/>
      <c r="D281" s="30"/>
      <c r="E281" s="31"/>
    </row>
    <row r="282" spans="1:5" x14ac:dyDescent="0.25">
      <c r="A282" s="18" t="s">
        <v>20</v>
      </c>
      <c r="B282" s="14" t="s">
        <v>65</v>
      </c>
      <c r="C282" s="30"/>
      <c r="D282" s="30"/>
      <c r="E282" s="31"/>
    </row>
    <row r="283" spans="1:5" x14ac:dyDescent="0.25">
      <c r="A283" s="19" t="s">
        <v>66</v>
      </c>
      <c r="B283" s="14" t="s">
        <v>67</v>
      </c>
      <c r="C283" s="32"/>
      <c r="D283" s="32"/>
      <c r="E283" s="33"/>
    </row>
    <row r="284" spans="1:5" x14ac:dyDescent="0.25">
      <c r="A284" s="19" t="s">
        <v>68</v>
      </c>
      <c r="B284" s="14" t="s">
        <v>59</v>
      </c>
      <c r="C284" s="32"/>
      <c r="D284" s="32"/>
      <c r="E284" s="33"/>
    </row>
    <row r="285" spans="1:5" x14ac:dyDescent="0.25">
      <c r="A285" s="19" t="s">
        <v>69</v>
      </c>
      <c r="B285" s="14" t="s">
        <v>70</v>
      </c>
      <c r="C285" s="32"/>
      <c r="D285" s="32"/>
      <c r="E285" s="33"/>
    </row>
    <row r="286" spans="1:5" x14ac:dyDescent="0.25">
      <c r="A286" s="18" t="s">
        <v>31</v>
      </c>
      <c r="B286" s="14" t="s">
        <v>71</v>
      </c>
      <c r="C286" s="30"/>
      <c r="D286" s="30"/>
      <c r="E286" s="31"/>
    </row>
    <row r="287" spans="1:5" x14ac:dyDescent="0.25">
      <c r="A287" s="19" t="s">
        <v>72</v>
      </c>
      <c r="B287" s="14" t="s">
        <v>73</v>
      </c>
      <c r="C287" s="32"/>
      <c r="D287" s="32"/>
      <c r="E287" s="33"/>
    </row>
    <row r="288" spans="1:5" x14ac:dyDescent="0.25">
      <c r="A288" s="19" t="s">
        <v>85</v>
      </c>
      <c r="B288" s="14" t="s">
        <v>86</v>
      </c>
      <c r="C288" s="32"/>
      <c r="D288" s="32"/>
      <c r="E288" s="33"/>
    </row>
    <row r="289" spans="1:5" x14ac:dyDescent="0.25">
      <c r="A289" s="19" t="s">
        <v>74</v>
      </c>
      <c r="B289" s="14" t="s">
        <v>75</v>
      </c>
      <c r="C289" s="32"/>
      <c r="D289" s="32"/>
      <c r="E289" s="33"/>
    </row>
    <row r="290" spans="1:5" x14ac:dyDescent="0.25">
      <c r="A290" s="18" t="s">
        <v>35</v>
      </c>
      <c r="B290" s="14" t="s">
        <v>94</v>
      </c>
      <c r="C290" s="30"/>
      <c r="D290" s="30"/>
      <c r="E290" s="31"/>
    </row>
    <row r="291" spans="1:5" x14ac:dyDescent="0.25">
      <c r="A291" s="19" t="s">
        <v>97</v>
      </c>
      <c r="B291" s="14" t="s">
        <v>98</v>
      </c>
      <c r="C291" s="32"/>
      <c r="D291" s="32"/>
      <c r="E291" s="33"/>
    </row>
    <row r="292" spans="1:5" x14ac:dyDescent="0.25">
      <c r="A292" s="17" t="s">
        <v>51</v>
      </c>
      <c r="B292" s="14" t="s">
        <v>30</v>
      </c>
      <c r="C292" s="30"/>
      <c r="D292" s="30"/>
      <c r="E292" s="31"/>
    </row>
    <row r="293" spans="1:5" x14ac:dyDescent="0.25">
      <c r="A293" s="18" t="s">
        <v>20</v>
      </c>
      <c r="B293" s="14" t="s">
        <v>65</v>
      </c>
      <c r="C293" s="30"/>
      <c r="D293" s="30"/>
      <c r="E293" s="31"/>
    </row>
    <row r="294" spans="1:5" x14ac:dyDescent="0.25">
      <c r="A294" s="19" t="s">
        <v>66</v>
      </c>
      <c r="B294" s="14" t="s">
        <v>67</v>
      </c>
      <c r="C294" s="32"/>
      <c r="D294" s="32"/>
      <c r="E294" s="33"/>
    </row>
    <row r="295" spans="1:5" x14ac:dyDescent="0.25">
      <c r="A295" s="19" t="s">
        <v>68</v>
      </c>
      <c r="B295" s="14" t="s">
        <v>59</v>
      </c>
      <c r="C295" s="32"/>
      <c r="D295" s="32"/>
      <c r="E295" s="33"/>
    </row>
    <row r="296" spans="1:5" x14ac:dyDescent="0.25">
      <c r="A296" s="19" t="s">
        <v>69</v>
      </c>
      <c r="B296" s="14" t="s">
        <v>70</v>
      </c>
      <c r="C296" s="32"/>
      <c r="D296" s="32"/>
      <c r="E296" s="33"/>
    </row>
    <row r="297" spans="1:5" x14ac:dyDescent="0.25">
      <c r="A297" s="18" t="s">
        <v>31</v>
      </c>
      <c r="B297" s="14" t="s">
        <v>71</v>
      </c>
      <c r="C297" s="30"/>
      <c r="D297" s="30"/>
      <c r="E297" s="31"/>
    </row>
    <row r="298" spans="1:5" x14ac:dyDescent="0.25">
      <c r="A298" s="19" t="s">
        <v>72</v>
      </c>
      <c r="B298" s="14" t="s">
        <v>73</v>
      </c>
      <c r="C298" s="32"/>
      <c r="D298" s="32"/>
      <c r="E298" s="33"/>
    </row>
    <row r="299" spans="1:5" x14ac:dyDescent="0.25">
      <c r="A299" s="19" t="s">
        <v>85</v>
      </c>
      <c r="B299" s="14" t="s">
        <v>86</v>
      </c>
      <c r="C299" s="32"/>
      <c r="D299" s="32"/>
      <c r="E299" s="33"/>
    </row>
    <row r="300" spans="1:5" x14ac:dyDescent="0.25">
      <c r="A300" s="19" t="s">
        <v>74</v>
      </c>
      <c r="B300" s="14" t="s">
        <v>75</v>
      </c>
      <c r="C300" s="32"/>
      <c r="D300" s="32"/>
      <c r="E300" s="33"/>
    </row>
    <row r="301" spans="1:5" x14ac:dyDescent="0.25">
      <c r="A301" s="18" t="s">
        <v>35</v>
      </c>
      <c r="B301" s="14" t="s">
        <v>94</v>
      </c>
      <c r="C301" s="30"/>
      <c r="D301" s="30"/>
      <c r="E301" s="31"/>
    </row>
    <row r="302" spans="1:5" x14ac:dyDescent="0.25">
      <c r="A302" s="19" t="s">
        <v>97</v>
      </c>
      <c r="B302" s="14" t="s">
        <v>98</v>
      </c>
      <c r="C302" s="32"/>
      <c r="D302" s="32"/>
      <c r="E302" s="33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B315" s="1"/>
    </row>
    <row r="316" spans="1:5" x14ac:dyDescent="0.25">
      <c r="B316" s="1"/>
    </row>
    <row r="317" spans="1:5" x14ac:dyDescent="0.25">
      <c r="B317" s="1"/>
    </row>
    <row r="318" spans="1:5" x14ac:dyDescent="0.25">
      <c r="B318" s="1"/>
    </row>
    <row r="319" spans="1:5" x14ac:dyDescent="0.25">
      <c r="B319" s="1"/>
    </row>
    <row r="320" spans="1:5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  <row r="3098" spans="2:2" x14ac:dyDescent="0.25">
      <c r="B3098" s="1"/>
    </row>
    <row r="3099" spans="2:2" x14ac:dyDescent="0.25">
      <c r="B3099" s="1"/>
    </row>
    <row r="3100" spans="2:2" x14ac:dyDescent="0.25">
      <c r="B3100" s="1"/>
    </row>
    <row r="3101" spans="2:2" x14ac:dyDescent="0.25">
      <c r="B3101" s="1"/>
    </row>
    <row r="3102" spans="2:2" x14ac:dyDescent="0.25">
      <c r="B3102" s="1"/>
    </row>
    <row r="3103" spans="2:2" x14ac:dyDescent="0.25">
      <c r="B3103" s="1"/>
    </row>
    <row r="3104" spans="2:2" x14ac:dyDescent="0.25">
      <c r="B3104" s="1"/>
    </row>
    <row r="3105" spans="2:2" x14ac:dyDescent="0.25">
      <c r="B3105" s="1"/>
    </row>
    <row r="3106" spans="2:2" x14ac:dyDescent="0.25">
      <c r="B3106" s="1"/>
    </row>
    <row r="3107" spans="2:2" x14ac:dyDescent="0.25">
      <c r="B3107" s="1"/>
    </row>
    <row r="3108" spans="2:2" x14ac:dyDescent="0.25">
      <c r="B3108" s="1"/>
    </row>
    <row r="3109" spans="2:2" x14ac:dyDescent="0.25">
      <c r="B3109" s="1"/>
    </row>
    <row r="3110" spans="2:2" x14ac:dyDescent="0.25">
      <c r="B3110" s="1"/>
    </row>
    <row r="3111" spans="2:2" x14ac:dyDescent="0.25">
      <c r="B3111" s="1"/>
    </row>
    <row r="3112" spans="2:2" x14ac:dyDescent="0.25">
      <c r="B3112" s="1"/>
    </row>
    <row r="3113" spans="2:2" x14ac:dyDescent="0.25">
      <c r="B3113" s="1"/>
    </row>
    <row r="3114" spans="2:2" x14ac:dyDescent="0.25">
      <c r="B3114" s="1"/>
    </row>
    <row r="3115" spans="2:2" x14ac:dyDescent="0.25">
      <c r="B3115" s="1"/>
    </row>
    <row r="3116" spans="2:2" x14ac:dyDescent="0.25">
      <c r="B3116" s="1"/>
    </row>
    <row r="3117" spans="2:2" x14ac:dyDescent="0.25">
      <c r="B3117" s="1"/>
    </row>
    <row r="3118" spans="2:2" x14ac:dyDescent="0.25">
      <c r="B3118" s="1"/>
    </row>
    <row r="3119" spans="2:2" x14ac:dyDescent="0.25">
      <c r="B3119" s="1"/>
    </row>
    <row r="3120" spans="2:2" x14ac:dyDescent="0.25">
      <c r="B3120" s="1"/>
    </row>
    <row r="3121" spans="2:2" x14ac:dyDescent="0.25">
      <c r="B3121" s="1"/>
    </row>
    <row r="3122" spans="2:2" x14ac:dyDescent="0.25">
      <c r="B3122" s="1"/>
    </row>
    <row r="3123" spans="2:2" x14ac:dyDescent="0.25">
      <c r="B3123" s="1"/>
    </row>
    <row r="3124" spans="2:2" x14ac:dyDescent="0.25">
      <c r="B3124" s="1"/>
    </row>
    <row r="3125" spans="2:2" x14ac:dyDescent="0.25">
      <c r="B3125" s="1"/>
    </row>
    <row r="3126" spans="2:2" x14ac:dyDescent="0.25">
      <c r="B3126" s="1"/>
    </row>
    <row r="3127" spans="2:2" x14ac:dyDescent="0.25">
      <c r="B3127" s="1"/>
    </row>
    <row r="3128" spans="2:2" x14ac:dyDescent="0.25">
      <c r="B3128" s="1"/>
    </row>
    <row r="3129" spans="2:2" x14ac:dyDescent="0.25">
      <c r="B3129" s="1"/>
    </row>
    <row r="3130" spans="2:2" x14ac:dyDescent="0.25">
      <c r="B3130" s="1"/>
    </row>
    <row r="3131" spans="2:2" x14ac:dyDescent="0.25">
      <c r="B3131" s="1"/>
    </row>
    <row r="3132" spans="2:2" x14ac:dyDescent="0.25">
      <c r="B3132" s="1"/>
    </row>
    <row r="3133" spans="2:2" x14ac:dyDescent="0.25">
      <c r="B3133" s="1"/>
    </row>
    <row r="3134" spans="2:2" x14ac:dyDescent="0.25">
      <c r="B3134" s="1"/>
    </row>
    <row r="3135" spans="2:2" x14ac:dyDescent="0.25">
      <c r="B3135" s="1"/>
    </row>
    <row r="3136" spans="2:2" x14ac:dyDescent="0.25">
      <c r="B3136" s="1"/>
    </row>
    <row r="3137" spans="2:2" x14ac:dyDescent="0.25">
      <c r="B3137" s="1"/>
    </row>
    <row r="3138" spans="2:2" x14ac:dyDescent="0.25">
      <c r="B3138" s="1"/>
    </row>
    <row r="3139" spans="2:2" x14ac:dyDescent="0.25">
      <c r="B3139" s="1"/>
    </row>
    <row r="3140" spans="2:2" x14ac:dyDescent="0.25">
      <c r="B3140" s="1"/>
    </row>
    <row r="3141" spans="2:2" x14ac:dyDescent="0.25">
      <c r="B3141" s="1"/>
    </row>
    <row r="3142" spans="2:2" x14ac:dyDescent="0.25">
      <c r="B3142" s="1"/>
    </row>
    <row r="3143" spans="2:2" x14ac:dyDescent="0.25">
      <c r="B3143" s="1"/>
    </row>
    <row r="3144" spans="2:2" x14ac:dyDescent="0.25">
      <c r="B3144" s="1"/>
    </row>
    <row r="3145" spans="2:2" x14ac:dyDescent="0.25">
      <c r="B3145" s="1"/>
    </row>
    <row r="3146" spans="2:2" x14ac:dyDescent="0.25">
      <c r="B3146" s="1"/>
    </row>
    <row r="3147" spans="2:2" x14ac:dyDescent="0.25">
      <c r="B3147" s="1"/>
    </row>
    <row r="3148" spans="2:2" x14ac:dyDescent="0.25">
      <c r="B3148" s="1"/>
    </row>
    <row r="3149" spans="2:2" x14ac:dyDescent="0.25">
      <c r="B3149" s="1"/>
    </row>
    <row r="3150" spans="2:2" x14ac:dyDescent="0.25">
      <c r="B3150" s="1"/>
    </row>
    <row r="3151" spans="2:2" x14ac:dyDescent="0.25">
      <c r="B3151" s="1"/>
    </row>
    <row r="3152" spans="2:2" x14ac:dyDescent="0.25">
      <c r="B3152" s="1"/>
    </row>
    <row r="3153" spans="2:2" x14ac:dyDescent="0.25">
      <c r="B3153" s="1"/>
    </row>
    <row r="3154" spans="2:2" x14ac:dyDescent="0.25">
      <c r="B3154" s="1"/>
    </row>
    <row r="3155" spans="2:2" x14ac:dyDescent="0.25">
      <c r="B3155" s="1"/>
    </row>
    <row r="3156" spans="2:2" x14ac:dyDescent="0.25">
      <c r="B3156" s="1"/>
    </row>
    <row r="3157" spans="2:2" x14ac:dyDescent="0.25">
      <c r="B3157" s="1"/>
    </row>
    <row r="3158" spans="2:2" x14ac:dyDescent="0.25">
      <c r="B3158" s="1"/>
    </row>
    <row r="3159" spans="2:2" x14ac:dyDescent="0.25">
      <c r="B3159" s="1"/>
    </row>
    <row r="3160" spans="2:2" x14ac:dyDescent="0.25">
      <c r="B3160" s="1"/>
    </row>
    <row r="3161" spans="2:2" x14ac:dyDescent="0.25">
      <c r="B3161" s="1"/>
    </row>
    <row r="3162" spans="2:2" x14ac:dyDescent="0.25">
      <c r="B3162" s="1"/>
    </row>
    <row r="3163" spans="2:2" x14ac:dyDescent="0.25">
      <c r="B3163" s="1"/>
    </row>
    <row r="3164" spans="2:2" x14ac:dyDescent="0.25">
      <c r="B3164" s="1"/>
    </row>
    <row r="3165" spans="2:2" x14ac:dyDescent="0.25">
      <c r="B3165" s="1"/>
    </row>
    <row r="3166" spans="2:2" x14ac:dyDescent="0.25">
      <c r="B3166" s="1"/>
    </row>
    <row r="3167" spans="2:2" x14ac:dyDescent="0.25">
      <c r="B3167" s="1"/>
    </row>
    <row r="3168" spans="2:2" x14ac:dyDescent="0.25">
      <c r="B3168" s="1"/>
    </row>
    <row r="3169" spans="2:2" x14ac:dyDescent="0.25">
      <c r="B3169" s="1"/>
    </row>
    <row r="3170" spans="2:2" x14ac:dyDescent="0.25">
      <c r="B3170" s="1"/>
    </row>
    <row r="3171" spans="2:2" x14ac:dyDescent="0.25">
      <c r="B3171" s="1"/>
    </row>
    <row r="3172" spans="2:2" x14ac:dyDescent="0.25">
      <c r="B3172" s="1"/>
    </row>
    <row r="3173" spans="2:2" x14ac:dyDescent="0.25">
      <c r="B3173" s="1"/>
    </row>
    <row r="3174" spans="2:2" x14ac:dyDescent="0.25">
      <c r="B3174" s="1"/>
    </row>
    <row r="3175" spans="2:2" x14ac:dyDescent="0.25">
      <c r="B3175" s="1"/>
    </row>
    <row r="3176" spans="2:2" x14ac:dyDescent="0.25">
      <c r="B3176" s="1"/>
    </row>
    <row r="3177" spans="2:2" x14ac:dyDescent="0.25">
      <c r="B3177" s="1"/>
    </row>
    <row r="3178" spans="2:2" x14ac:dyDescent="0.25">
      <c r="B3178" s="1"/>
    </row>
    <row r="3179" spans="2:2" x14ac:dyDescent="0.25">
      <c r="B3179" s="1"/>
    </row>
    <row r="3180" spans="2:2" x14ac:dyDescent="0.25">
      <c r="B3180" s="1"/>
    </row>
    <row r="3181" spans="2:2" x14ac:dyDescent="0.25">
      <c r="B3181" s="1"/>
    </row>
    <row r="3182" spans="2:2" x14ac:dyDescent="0.25">
      <c r="B3182" s="1"/>
    </row>
    <row r="3183" spans="2:2" x14ac:dyDescent="0.25">
      <c r="B3183" s="1"/>
    </row>
    <row r="3184" spans="2:2" x14ac:dyDescent="0.25">
      <c r="B3184" s="1"/>
    </row>
    <row r="3185" spans="2:2" x14ac:dyDescent="0.25">
      <c r="B3185" s="1"/>
    </row>
    <row r="3186" spans="2:2" x14ac:dyDescent="0.25">
      <c r="B3186" s="1"/>
    </row>
    <row r="3187" spans="2:2" x14ac:dyDescent="0.25">
      <c r="B3187" s="1"/>
    </row>
    <row r="3188" spans="2:2" x14ac:dyDescent="0.25">
      <c r="B3188" s="1"/>
    </row>
    <row r="3189" spans="2:2" x14ac:dyDescent="0.25">
      <c r="B3189" s="1"/>
    </row>
    <row r="3190" spans="2:2" x14ac:dyDescent="0.25">
      <c r="B3190" s="1"/>
    </row>
    <row r="3191" spans="2:2" x14ac:dyDescent="0.25">
      <c r="B3191" s="1"/>
    </row>
    <row r="3192" spans="2:2" x14ac:dyDescent="0.25">
      <c r="B3192" s="1"/>
    </row>
    <row r="3193" spans="2:2" x14ac:dyDescent="0.25">
      <c r="B3193" s="1"/>
    </row>
    <row r="3194" spans="2:2" x14ac:dyDescent="0.25">
      <c r="B3194" s="1"/>
    </row>
    <row r="3195" spans="2:2" x14ac:dyDescent="0.25">
      <c r="B3195" s="1"/>
    </row>
    <row r="3196" spans="2:2" x14ac:dyDescent="0.25">
      <c r="B3196" s="1"/>
    </row>
    <row r="3197" spans="2:2" x14ac:dyDescent="0.25">
      <c r="B3197" s="1"/>
    </row>
    <row r="3198" spans="2:2" x14ac:dyDescent="0.25">
      <c r="B3198" s="1"/>
    </row>
    <row r="3199" spans="2:2" x14ac:dyDescent="0.25">
      <c r="B3199" s="1"/>
    </row>
    <row r="3200" spans="2:2" x14ac:dyDescent="0.25">
      <c r="B3200" s="1"/>
    </row>
    <row r="3201" spans="2:2" x14ac:dyDescent="0.25">
      <c r="B3201" s="1"/>
    </row>
    <row r="3202" spans="2:2" x14ac:dyDescent="0.25">
      <c r="B3202" s="1"/>
    </row>
    <row r="3203" spans="2:2" x14ac:dyDescent="0.25">
      <c r="B3203" s="1"/>
    </row>
    <row r="3204" spans="2:2" x14ac:dyDescent="0.25">
      <c r="B3204" s="1"/>
    </row>
    <row r="3205" spans="2:2" x14ac:dyDescent="0.25">
      <c r="B3205" s="1"/>
    </row>
    <row r="3206" spans="2:2" x14ac:dyDescent="0.25">
      <c r="B3206" s="1"/>
    </row>
    <row r="3207" spans="2:2" x14ac:dyDescent="0.25">
      <c r="B3207" s="1"/>
    </row>
    <row r="3208" spans="2:2" x14ac:dyDescent="0.25">
      <c r="B3208" s="1"/>
    </row>
    <row r="3209" spans="2:2" x14ac:dyDescent="0.25">
      <c r="B3209" s="1"/>
    </row>
    <row r="3210" spans="2:2" x14ac:dyDescent="0.25">
      <c r="B3210" s="1"/>
    </row>
    <row r="3211" spans="2:2" x14ac:dyDescent="0.25">
      <c r="B3211" s="1"/>
    </row>
    <row r="3212" spans="2:2" x14ac:dyDescent="0.25">
      <c r="B3212" s="1"/>
    </row>
    <row r="3213" spans="2:2" x14ac:dyDescent="0.25">
      <c r="B3213" s="1"/>
    </row>
    <row r="3214" spans="2:2" x14ac:dyDescent="0.25">
      <c r="B3214" s="1"/>
    </row>
    <row r="3215" spans="2:2" x14ac:dyDescent="0.25">
      <c r="B3215" s="1"/>
    </row>
    <row r="3216" spans="2:2" x14ac:dyDescent="0.25">
      <c r="B3216" s="1"/>
    </row>
    <row r="3217" spans="2:2" x14ac:dyDescent="0.25">
      <c r="B3217" s="1"/>
    </row>
    <row r="3218" spans="2:2" x14ac:dyDescent="0.25">
      <c r="B3218" s="1"/>
    </row>
    <row r="3219" spans="2:2" x14ac:dyDescent="0.25">
      <c r="B3219" s="1"/>
    </row>
    <row r="3220" spans="2:2" x14ac:dyDescent="0.25">
      <c r="B3220" s="1"/>
    </row>
    <row r="3221" spans="2:2" x14ac:dyDescent="0.25">
      <c r="B3221" s="1"/>
    </row>
    <row r="3222" spans="2:2" x14ac:dyDescent="0.25">
      <c r="B3222" s="1"/>
    </row>
    <row r="3223" spans="2:2" x14ac:dyDescent="0.25">
      <c r="B3223" s="1"/>
    </row>
    <row r="3224" spans="2:2" x14ac:dyDescent="0.25">
      <c r="B3224" s="1"/>
    </row>
    <row r="3225" spans="2:2" x14ac:dyDescent="0.25">
      <c r="B3225" s="1"/>
    </row>
    <row r="3226" spans="2:2" x14ac:dyDescent="0.25">
      <c r="B3226" s="1"/>
    </row>
    <row r="3227" spans="2:2" x14ac:dyDescent="0.25">
      <c r="B3227" s="1"/>
    </row>
    <row r="3228" spans="2:2" x14ac:dyDescent="0.25">
      <c r="B3228" s="1"/>
    </row>
    <row r="3229" spans="2:2" x14ac:dyDescent="0.25">
      <c r="B3229" s="1"/>
    </row>
    <row r="3230" spans="2:2" x14ac:dyDescent="0.25">
      <c r="B3230" s="1"/>
    </row>
    <row r="3231" spans="2:2" x14ac:dyDescent="0.25">
      <c r="B3231" s="1"/>
    </row>
    <row r="3232" spans="2:2" x14ac:dyDescent="0.25">
      <c r="B3232" s="1"/>
    </row>
    <row r="3233" spans="2:2" x14ac:dyDescent="0.25">
      <c r="B3233" s="1"/>
    </row>
    <row r="3234" spans="2:2" x14ac:dyDescent="0.25">
      <c r="B3234" s="1"/>
    </row>
    <row r="3235" spans="2:2" x14ac:dyDescent="0.25">
      <c r="B3235" s="1"/>
    </row>
    <row r="3236" spans="2:2" x14ac:dyDescent="0.25">
      <c r="B3236" s="1"/>
    </row>
    <row r="3237" spans="2:2" x14ac:dyDescent="0.25">
      <c r="B3237" s="1"/>
    </row>
    <row r="3238" spans="2:2" x14ac:dyDescent="0.25">
      <c r="B3238" s="1"/>
    </row>
    <row r="3239" spans="2:2" x14ac:dyDescent="0.25">
      <c r="B3239" s="1"/>
    </row>
    <row r="3240" spans="2:2" x14ac:dyDescent="0.25">
      <c r="B3240" s="1"/>
    </row>
    <row r="3241" spans="2:2" x14ac:dyDescent="0.25">
      <c r="B3241" s="1"/>
    </row>
    <row r="3242" spans="2:2" x14ac:dyDescent="0.25">
      <c r="B3242" s="1"/>
    </row>
    <row r="3243" spans="2:2" x14ac:dyDescent="0.25">
      <c r="B3243" s="1"/>
    </row>
    <row r="3244" spans="2:2" x14ac:dyDescent="0.25">
      <c r="B3244" s="1"/>
    </row>
    <row r="3245" spans="2:2" x14ac:dyDescent="0.25">
      <c r="B3245" s="1"/>
    </row>
    <row r="3246" spans="2:2" x14ac:dyDescent="0.25">
      <c r="B3246" s="1"/>
    </row>
    <row r="3247" spans="2:2" x14ac:dyDescent="0.25">
      <c r="B3247" s="1"/>
    </row>
    <row r="3248" spans="2:2" x14ac:dyDescent="0.25">
      <c r="B3248" s="1"/>
    </row>
    <row r="3249" spans="2:2" x14ac:dyDescent="0.25">
      <c r="B3249" s="1"/>
    </row>
    <row r="3250" spans="2:2" x14ac:dyDescent="0.25">
      <c r="B3250" s="1"/>
    </row>
    <row r="3251" spans="2:2" x14ac:dyDescent="0.25">
      <c r="B3251" s="1"/>
    </row>
    <row r="3252" spans="2:2" x14ac:dyDescent="0.25">
      <c r="B3252" s="1"/>
    </row>
    <row r="3253" spans="2:2" x14ac:dyDescent="0.25">
      <c r="B3253" s="1"/>
    </row>
    <row r="3254" spans="2:2" x14ac:dyDescent="0.25">
      <c r="B3254" s="1"/>
    </row>
    <row r="3255" spans="2:2" x14ac:dyDescent="0.25">
      <c r="B3255" s="1"/>
    </row>
    <row r="3256" spans="2:2" x14ac:dyDescent="0.25">
      <c r="B3256" s="1"/>
    </row>
    <row r="3257" spans="2:2" x14ac:dyDescent="0.25">
      <c r="B3257" s="1"/>
    </row>
    <row r="3258" spans="2:2" x14ac:dyDescent="0.25">
      <c r="B3258" s="1"/>
    </row>
    <row r="3259" spans="2:2" x14ac:dyDescent="0.25">
      <c r="B3259" s="1"/>
    </row>
    <row r="3260" spans="2:2" x14ac:dyDescent="0.25">
      <c r="B3260" s="1"/>
    </row>
    <row r="3261" spans="2:2" x14ac:dyDescent="0.25">
      <c r="B3261" s="1"/>
    </row>
    <row r="3262" spans="2:2" x14ac:dyDescent="0.25">
      <c r="B3262" s="1"/>
    </row>
    <row r="3263" spans="2:2" x14ac:dyDescent="0.25">
      <c r="B3263" s="1"/>
    </row>
    <row r="3264" spans="2:2" x14ac:dyDescent="0.25">
      <c r="B3264" s="1"/>
    </row>
    <row r="3265" spans="2:2" x14ac:dyDescent="0.25">
      <c r="B3265" s="1"/>
    </row>
    <row r="3266" spans="2:2" x14ac:dyDescent="0.25">
      <c r="B3266" s="1"/>
    </row>
    <row r="3267" spans="2:2" x14ac:dyDescent="0.25">
      <c r="B3267" s="1"/>
    </row>
    <row r="3268" spans="2:2" x14ac:dyDescent="0.25">
      <c r="B3268" s="1"/>
    </row>
    <row r="3269" spans="2:2" x14ac:dyDescent="0.25">
      <c r="B3269" s="1"/>
    </row>
    <row r="3270" spans="2:2" x14ac:dyDescent="0.25">
      <c r="B3270" s="1"/>
    </row>
    <row r="3271" spans="2:2" x14ac:dyDescent="0.25">
      <c r="B3271" s="1"/>
    </row>
    <row r="3272" spans="2:2" x14ac:dyDescent="0.25">
      <c r="B3272" s="1"/>
    </row>
    <row r="3273" spans="2:2" x14ac:dyDescent="0.25">
      <c r="B3273" s="1"/>
    </row>
    <row r="3274" spans="2:2" x14ac:dyDescent="0.25">
      <c r="B3274" s="1"/>
    </row>
    <row r="3275" spans="2:2" x14ac:dyDescent="0.25">
      <c r="B3275" s="1"/>
    </row>
    <row r="3276" spans="2:2" x14ac:dyDescent="0.25">
      <c r="B3276" s="1"/>
    </row>
    <row r="3277" spans="2:2" x14ac:dyDescent="0.25">
      <c r="B3277" s="1"/>
    </row>
    <row r="3278" spans="2:2" x14ac:dyDescent="0.25">
      <c r="B3278" s="1"/>
    </row>
    <row r="3279" spans="2:2" x14ac:dyDescent="0.25">
      <c r="B3279" s="1"/>
    </row>
    <row r="3280" spans="2:2" x14ac:dyDescent="0.25">
      <c r="B3280" s="1"/>
    </row>
    <row r="3281" spans="2:2" x14ac:dyDescent="0.25">
      <c r="B3281" s="1"/>
    </row>
    <row r="3282" spans="2:2" x14ac:dyDescent="0.25">
      <c r="B3282" s="1"/>
    </row>
    <row r="3283" spans="2:2" x14ac:dyDescent="0.25">
      <c r="B3283" s="1"/>
    </row>
    <row r="3284" spans="2:2" x14ac:dyDescent="0.25">
      <c r="B3284" s="1"/>
    </row>
    <row r="3285" spans="2:2" x14ac:dyDescent="0.25">
      <c r="B3285" s="1"/>
    </row>
    <row r="3286" spans="2:2" x14ac:dyDescent="0.25">
      <c r="B3286" s="1"/>
    </row>
    <row r="3287" spans="2:2" x14ac:dyDescent="0.25">
      <c r="B3287" s="1"/>
    </row>
    <row r="3288" spans="2:2" x14ac:dyDescent="0.25">
      <c r="B3288" s="1"/>
    </row>
    <row r="3289" spans="2:2" x14ac:dyDescent="0.25">
      <c r="B3289" s="1"/>
    </row>
    <row r="3290" spans="2:2" x14ac:dyDescent="0.25">
      <c r="B3290" s="1"/>
    </row>
    <row r="3291" spans="2:2" x14ac:dyDescent="0.25">
      <c r="B3291" s="1"/>
    </row>
    <row r="3292" spans="2:2" x14ac:dyDescent="0.25">
      <c r="B3292" s="1"/>
    </row>
    <row r="3293" spans="2:2" x14ac:dyDescent="0.25">
      <c r="B3293" s="1"/>
    </row>
    <row r="3294" spans="2:2" x14ac:dyDescent="0.25">
      <c r="B3294" s="1"/>
    </row>
    <row r="3295" spans="2:2" x14ac:dyDescent="0.25">
      <c r="B3295" s="1"/>
    </row>
    <row r="3296" spans="2:2" x14ac:dyDescent="0.25">
      <c r="B3296" s="1"/>
    </row>
    <row r="3297" spans="2:2" x14ac:dyDescent="0.25">
      <c r="B3297" s="1"/>
    </row>
    <row r="3298" spans="2:2" x14ac:dyDescent="0.25">
      <c r="B3298" s="1"/>
    </row>
    <row r="3299" spans="2:2" x14ac:dyDescent="0.25">
      <c r="B3299" s="1"/>
    </row>
    <row r="3300" spans="2:2" x14ac:dyDescent="0.25">
      <c r="B3300" s="1"/>
    </row>
    <row r="3301" spans="2:2" x14ac:dyDescent="0.25">
      <c r="B3301" s="1"/>
    </row>
    <row r="3302" spans="2:2" x14ac:dyDescent="0.25">
      <c r="B3302" s="1"/>
    </row>
    <row r="3303" spans="2:2" x14ac:dyDescent="0.25">
      <c r="B3303" s="1"/>
    </row>
    <row r="3304" spans="2:2" x14ac:dyDescent="0.25">
      <c r="B3304" s="1"/>
    </row>
    <row r="3305" spans="2:2" x14ac:dyDescent="0.25">
      <c r="B3305" s="1"/>
    </row>
    <row r="3306" spans="2:2" x14ac:dyDescent="0.25">
      <c r="B3306" s="1"/>
    </row>
    <row r="3307" spans="2:2" x14ac:dyDescent="0.25">
      <c r="B3307" s="1"/>
    </row>
    <row r="3308" spans="2:2" x14ac:dyDescent="0.25">
      <c r="B3308" s="1"/>
    </row>
    <row r="3309" spans="2:2" x14ac:dyDescent="0.25">
      <c r="B3309" s="1"/>
    </row>
    <row r="3310" spans="2:2" x14ac:dyDescent="0.25">
      <c r="B3310" s="1"/>
    </row>
    <row r="3311" spans="2:2" x14ac:dyDescent="0.25">
      <c r="B3311" s="1"/>
    </row>
    <row r="3312" spans="2:2" x14ac:dyDescent="0.25">
      <c r="B3312" s="1"/>
    </row>
    <row r="3313" spans="2:2" x14ac:dyDescent="0.25">
      <c r="B3313" s="1"/>
    </row>
    <row r="3314" spans="2:2" x14ac:dyDescent="0.25">
      <c r="B3314" s="1"/>
    </row>
    <row r="3315" spans="2:2" x14ac:dyDescent="0.25">
      <c r="B3315" s="1"/>
    </row>
    <row r="3316" spans="2:2" x14ac:dyDescent="0.25">
      <c r="B3316" s="1"/>
    </row>
    <row r="3317" spans="2:2" x14ac:dyDescent="0.25">
      <c r="B3317" s="1"/>
    </row>
    <row r="3318" spans="2:2" x14ac:dyDescent="0.25">
      <c r="B3318" s="1"/>
    </row>
    <row r="3319" spans="2:2" x14ac:dyDescent="0.25">
      <c r="B3319" s="1"/>
    </row>
    <row r="3320" spans="2:2" x14ac:dyDescent="0.25">
      <c r="B3320" s="1"/>
    </row>
    <row r="3321" spans="2:2" x14ac:dyDescent="0.25">
      <c r="B3321" s="1"/>
    </row>
    <row r="3322" spans="2:2" x14ac:dyDescent="0.25">
      <c r="B3322" s="1"/>
    </row>
    <row r="3323" spans="2:2" x14ac:dyDescent="0.25">
      <c r="B3323" s="1"/>
    </row>
    <row r="3324" spans="2:2" x14ac:dyDescent="0.25">
      <c r="B3324" s="1"/>
    </row>
    <row r="3325" spans="2:2" x14ac:dyDescent="0.25">
      <c r="B3325" s="1"/>
    </row>
    <row r="3326" spans="2:2" x14ac:dyDescent="0.25">
      <c r="B3326" s="1"/>
    </row>
    <row r="3327" spans="2:2" x14ac:dyDescent="0.25">
      <c r="B3327" s="1"/>
    </row>
    <row r="3328" spans="2:2" x14ac:dyDescent="0.25">
      <c r="B3328" s="1"/>
    </row>
    <row r="3329" spans="2:2" x14ac:dyDescent="0.25">
      <c r="B3329" s="1"/>
    </row>
    <row r="3330" spans="2:2" x14ac:dyDescent="0.25">
      <c r="B3330" s="1"/>
    </row>
    <row r="3331" spans="2:2" x14ac:dyDescent="0.25">
      <c r="B3331" s="1"/>
    </row>
    <row r="3332" spans="2:2" x14ac:dyDescent="0.25">
      <c r="B3332" s="1"/>
    </row>
    <row r="3333" spans="2:2" x14ac:dyDescent="0.25">
      <c r="B3333" s="1"/>
    </row>
    <row r="3334" spans="2:2" x14ac:dyDescent="0.25">
      <c r="B3334" s="1"/>
    </row>
    <row r="3335" spans="2:2" x14ac:dyDescent="0.25">
      <c r="B3335" s="1"/>
    </row>
    <row r="3336" spans="2:2" x14ac:dyDescent="0.25">
      <c r="B3336" s="1"/>
    </row>
    <row r="3337" spans="2:2" x14ac:dyDescent="0.25">
      <c r="B3337" s="1"/>
    </row>
    <row r="3338" spans="2:2" x14ac:dyDescent="0.25">
      <c r="B3338" s="1"/>
    </row>
    <row r="3339" spans="2:2" x14ac:dyDescent="0.25">
      <c r="B3339" s="1"/>
    </row>
    <row r="3340" spans="2:2" x14ac:dyDescent="0.25">
      <c r="B3340" s="1"/>
    </row>
    <row r="3341" spans="2:2" x14ac:dyDescent="0.25">
      <c r="B3341" s="1"/>
    </row>
    <row r="3342" spans="2:2" x14ac:dyDescent="0.25">
      <c r="B3342" s="1"/>
    </row>
    <row r="3343" spans="2:2" x14ac:dyDescent="0.25">
      <c r="B3343" s="1"/>
    </row>
    <row r="3344" spans="2:2" x14ac:dyDescent="0.25">
      <c r="B3344" s="1"/>
    </row>
    <row r="3345" spans="2:2" x14ac:dyDescent="0.25">
      <c r="B3345" s="1"/>
    </row>
    <row r="3346" spans="2:2" x14ac:dyDescent="0.25">
      <c r="B3346" s="1"/>
    </row>
    <row r="3347" spans="2:2" x14ac:dyDescent="0.25">
      <c r="B3347" s="1"/>
    </row>
    <row r="3348" spans="2:2" x14ac:dyDescent="0.25">
      <c r="B3348" s="1"/>
    </row>
    <row r="3349" spans="2:2" x14ac:dyDescent="0.25">
      <c r="B3349" s="1"/>
    </row>
    <row r="3350" spans="2:2" x14ac:dyDescent="0.25">
      <c r="B3350" s="1"/>
    </row>
    <row r="3351" spans="2:2" x14ac:dyDescent="0.25">
      <c r="B3351" s="1"/>
    </row>
    <row r="3352" spans="2:2" x14ac:dyDescent="0.25">
      <c r="B3352" s="1"/>
    </row>
    <row r="3353" spans="2:2" x14ac:dyDescent="0.25">
      <c r="B3353" s="1"/>
    </row>
    <row r="3354" spans="2:2" x14ac:dyDescent="0.25">
      <c r="B3354" s="1"/>
    </row>
    <row r="3355" spans="2:2" x14ac:dyDescent="0.25">
      <c r="B3355" s="1"/>
    </row>
    <row r="3356" spans="2:2" x14ac:dyDescent="0.25">
      <c r="B3356" s="1"/>
    </row>
    <row r="3357" spans="2:2" x14ac:dyDescent="0.25">
      <c r="B3357" s="1"/>
    </row>
    <row r="3358" spans="2:2" x14ac:dyDescent="0.25">
      <c r="B3358" s="1"/>
    </row>
    <row r="3359" spans="2:2" x14ac:dyDescent="0.25">
      <c r="B3359" s="1"/>
    </row>
    <row r="3360" spans="2:2" x14ac:dyDescent="0.25">
      <c r="B3360" s="1"/>
    </row>
    <row r="3361" spans="2:2" x14ac:dyDescent="0.25">
      <c r="B3361" s="1"/>
    </row>
    <row r="3362" spans="2:2" x14ac:dyDescent="0.25">
      <c r="B3362" s="1"/>
    </row>
    <row r="3363" spans="2:2" x14ac:dyDescent="0.25">
      <c r="B3363" s="1"/>
    </row>
    <row r="3364" spans="2:2" x14ac:dyDescent="0.25">
      <c r="B3364" s="1"/>
    </row>
    <row r="3365" spans="2:2" x14ac:dyDescent="0.25">
      <c r="B3365" s="1"/>
    </row>
    <row r="3366" spans="2:2" x14ac:dyDescent="0.25">
      <c r="B3366" s="1"/>
    </row>
    <row r="3367" spans="2:2" x14ac:dyDescent="0.25">
      <c r="B3367" s="1"/>
    </row>
    <row r="3368" spans="2:2" x14ac:dyDescent="0.25">
      <c r="B3368" s="1"/>
    </row>
    <row r="3369" spans="2:2" x14ac:dyDescent="0.25">
      <c r="B3369" s="1"/>
    </row>
    <row r="3370" spans="2:2" x14ac:dyDescent="0.25">
      <c r="B3370" s="1"/>
    </row>
    <row r="3371" spans="2:2" x14ac:dyDescent="0.25">
      <c r="B3371" s="1"/>
    </row>
    <row r="3372" spans="2:2" x14ac:dyDescent="0.25">
      <c r="B3372" s="1"/>
    </row>
    <row r="3373" spans="2:2" x14ac:dyDescent="0.25">
      <c r="B3373" s="1"/>
    </row>
    <row r="3374" spans="2:2" x14ac:dyDescent="0.25">
      <c r="B3374" s="1"/>
    </row>
    <row r="3375" spans="2:2" x14ac:dyDescent="0.25">
      <c r="B3375" s="1"/>
    </row>
    <row r="3376" spans="2:2" x14ac:dyDescent="0.25">
      <c r="B3376" s="1"/>
    </row>
    <row r="3377" spans="2:2" x14ac:dyDescent="0.25">
      <c r="B3377" s="1"/>
    </row>
    <row r="3378" spans="2:2" x14ac:dyDescent="0.25">
      <c r="B3378" s="1"/>
    </row>
    <row r="3379" spans="2:2" x14ac:dyDescent="0.25">
      <c r="B3379" s="1"/>
    </row>
    <row r="3380" spans="2:2" x14ac:dyDescent="0.25">
      <c r="B3380" s="1"/>
    </row>
    <row r="3381" spans="2:2" x14ac:dyDescent="0.25">
      <c r="B3381" s="1"/>
    </row>
    <row r="3382" spans="2:2" x14ac:dyDescent="0.25">
      <c r="B3382" s="1"/>
    </row>
    <row r="3383" spans="2:2" x14ac:dyDescent="0.25">
      <c r="B3383" s="1"/>
    </row>
    <row r="3384" spans="2:2" x14ac:dyDescent="0.25">
      <c r="B3384" s="1"/>
    </row>
    <row r="3385" spans="2:2" x14ac:dyDescent="0.25">
      <c r="B3385" s="1"/>
    </row>
    <row r="3386" spans="2:2" x14ac:dyDescent="0.25">
      <c r="B3386" s="1"/>
    </row>
    <row r="3387" spans="2:2" x14ac:dyDescent="0.25">
      <c r="B3387" s="1"/>
    </row>
    <row r="3388" spans="2:2" x14ac:dyDescent="0.25">
      <c r="B3388" s="1"/>
    </row>
    <row r="3389" spans="2:2" x14ac:dyDescent="0.25">
      <c r="B3389" s="1"/>
    </row>
    <row r="3390" spans="2:2" x14ac:dyDescent="0.25">
      <c r="B3390" s="1"/>
    </row>
    <row r="3391" spans="2:2" x14ac:dyDescent="0.25">
      <c r="B3391" s="1"/>
    </row>
    <row r="3392" spans="2:2" x14ac:dyDescent="0.25">
      <c r="B3392" s="1"/>
    </row>
    <row r="3393" spans="2:2" x14ac:dyDescent="0.25">
      <c r="B3393" s="1"/>
    </row>
    <row r="3394" spans="2:2" x14ac:dyDescent="0.25">
      <c r="B3394" s="1"/>
    </row>
    <row r="3395" spans="2:2" x14ac:dyDescent="0.25">
      <c r="B3395" s="1"/>
    </row>
    <row r="3396" spans="2:2" x14ac:dyDescent="0.25">
      <c r="B3396" s="1"/>
    </row>
    <row r="3397" spans="2:2" x14ac:dyDescent="0.25">
      <c r="B3397" s="1"/>
    </row>
    <row r="3398" spans="2:2" x14ac:dyDescent="0.25">
      <c r="B3398" s="1"/>
    </row>
    <row r="3399" spans="2:2" x14ac:dyDescent="0.25">
      <c r="B3399" s="1"/>
    </row>
    <row r="3400" spans="2:2" x14ac:dyDescent="0.25">
      <c r="B3400" s="1"/>
    </row>
    <row r="3401" spans="2:2" x14ac:dyDescent="0.25">
      <c r="B3401" s="1"/>
    </row>
    <row r="3402" spans="2:2" x14ac:dyDescent="0.25">
      <c r="B3402" s="1"/>
    </row>
    <row r="3403" spans="2:2" x14ac:dyDescent="0.25">
      <c r="B3403" s="1"/>
    </row>
    <row r="3404" spans="2:2" x14ac:dyDescent="0.25">
      <c r="B3404" s="1"/>
    </row>
    <row r="3405" spans="2:2" x14ac:dyDescent="0.25">
      <c r="B3405" s="1"/>
    </row>
    <row r="3406" spans="2:2" x14ac:dyDescent="0.25">
      <c r="B3406" s="1"/>
    </row>
    <row r="3407" spans="2:2" x14ac:dyDescent="0.25">
      <c r="B3407" s="1"/>
    </row>
    <row r="3408" spans="2:2" x14ac:dyDescent="0.25">
      <c r="B3408" s="1"/>
    </row>
    <row r="3409" spans="2:2" x14ac:dyDescent="0.25">
      <c r="B3409" s="1"/>
    </row>
    <row r="3410" spans="2:2" x14ac:dyDescent="0.25">
      <c r="B3410" s="1"/>
    </row>
    <row r="3411" spans="2:2" x14ac:dyDescent="0.25">
      <c r="B3411" s="1"/>
    </row>
    <row r="3412" spans="2:2" x14ac:dyDescent="0.25">
      <c r="B3412" s="1"/>
    </row>
    <row r="3413" spans="2:2" x14ac:dyDescent="0.25">
      <c r="B3413" s="1"/>
    </row>
    <row r="3414" spans="2:2" x14ac:dyDescent="0.25">
      <c r="B3414" s="1"/>
    </row>
    <row r="3415" spans="2:2" x14ac:dyDescent="0.25">
      <c r="B3415" s="1"/>
    </row>
    <row r="3416" spans="2:2" x14ac:dyDescent="0.25">
      <c r="B3416" s="1"/>
    </row>
    <row r="3417" spans="2:2" x14ac:dyDescent="0.25">
      <c r="B3417" s="1"/>
    </row>
    <row r="3418" spans="2:2" x14ac:dyDescent="0.25">
      <c r="B3418" s="1"/>
    </row>
    <row r="3419" spans="2:2" x14ac:dyDescent="0.25">
      <c r="B3419" s="1"/>
    </row>
    <row r="3420" spans="2:2" x14ac:dyDescent="0.25">
      <c r="B3420" s="1"/>
    </row>
    <row r="3421" spans="2:2" x14ac:dyDescent="0.25">
      <c r="B3421" s="1"/>
    </row>
    <row r="3422" spans="2:2" x14ac:dyDescent="0.25">
      <c r="B3422" s="1"/>
    </row>
    <row r="3423" spans="2:2" x14ac:dyDescent="0.25">
      <c r="B3423" s="1"/>
    </row>
    <row r="3424" spans="2:2" x14ac:dyDescent="0.25">
      <c r="B3424" s="1"/>
    </row>
    <row r="3425" spans="2:2" x14ac:dyDescent="0.25">
      <c r="B3425" s="1"/>
    </row>
    <row r="3426" spans="2:2" x14ac:dyDescent="0.25">
      <c r="B3426" s="1"/>
    </row>
    <row r="3427" spans="2:2" x14ac:dyDescent="0.25">
      <c r="B3427" s="1"/>
    </row>
    <row r="3428" spans="2:2" x14ac:dyDescent="0.25">
      <c r="B3428" s="1"/>
    </row>
    <row r="3429" spans="2:2" x14ac:dyDescent="0.25">
      <c r="B3429" s="1"/>
    </row>
    <row r="3430" spans="2:2" x14ac:dyDescent="0.25">
      <c r="B3430" s="1"/>
    </row>
    <row r="3431" spans="2:2" x14ac:dyDescent="0.25">
      <c r="B3431" s="1"/>
    </row>
    <row r="3432" spans="2:2" x14ac:dyDescent="0.25">
      <c r="B3432" s="1"/>
    </row>
    <row r="3433" spans="2:2" x14ac:dyDescent="0.25">
      <c r="B3433" s="1"/>
    </row>
    <row r="3434" spans="2:2" x14ac:dyDescent="0.25">
      <c r="B3434" s="1"/>
    </row>
    <row r="3435" spans="2:2" x14ac:dyDescent="0.25">
      <c r="B3435" s="1"/>
    </row>
    <row r="3436" spans="2:2" x14ac:dyDescent="0.25">
      <c r="B3436" s="1"/>
    </row>
    <row r="3437" spans="2:2" x14ac:dyDescent="0.25">
      <c r="B3437" s="1"/>
    </row>
    <row r="3438" spans="2:2" x14ac:dyDescent="0.25">
      <c r="B3438" s="1"/>
    </row>
    <row r="3439" spans="2:2" x14ac:dyDescent="0.25">
      <c r="B3439" s="1"/>
    </row>
    <row r="3440" spans="2:2" x14ac:dyDescent="0.25">
      <c r="B3440" s="1"/>
    </row>
    <row r="3441" spans="2:2" x14ac:dyDescent="0.25">
      <c r="B3441" s="1"/>
    </row>
    <row r="3442" spans="2:2" x14ac:dyDescent="0.25">
      <c r="B3442" s="1"/>
    </row>
    <row r="3443" spans="2:2" x14ac:dyDescent="0.25">
      <c r="B3443" s="1"/>
    </row>
    <row r="3444" spans="2:2" x14ac:dyDescent="0.25">
      <c r="B3444" s="1"/>
    </row>
    <row r="3445" spans="2:2" x14ac:dyDescent="0.25">
      <c r="B3445" s="1"/>
    </row>
    <row r="3446" spans="2:2" x14ac:dyDescent="0.25">
      <c r="B3446" s="1"/>
    </row>
    <row r="3447" spans="2:2" x14ac:dyDescent="0.25">
      <c r="B3447" s="1"/>
    </row>
    <row r="3448" spans="2:2" x14ac:dyDescent="0.25">
      <c r="B3448" s="1"/>
    </row>
    <row r="3449" spans="2:2" x14ac:dyDescent="0.25">
      <c r="B3449" s="1"/>
    </row>
    <row r="3450" spans="2:2" x14ac:dyDescent="0.25">
      <c r="B3450" s="1"/>
    </row>
    <row r="3451" spans="2:2" x14ac:dyDescent="0.25">
      <c r="B3451" s="1"/>
    </row>
    <row r="3452" spans="2:2" x14ac:dyDescent="0.25">
      <c r="B3452" s="1"/>
    </row>
    <row r="3453" spans="2:2" x14ac:dyDescent="0.25">
      <c r="B3453" s="1"/>
    </row>
    <row r="3454" spans="2:2" x14ac:dyDescent="0.25">
      <c r="B3454" s="1"/>
    </row>
    <row r="3455" spans="2:2" x14ac:dyDescent="0.25">
      <c r="B3455" s="1"/>
    </row>
    <row r="3456" spans="2:2" x14ac:dyDescent="0.25">
      <c r="B3456" s="1"/>
    </row>
    <row r="3457" spans="2:2" x14ac:dyDescent="0.25">
      <c r="B3457" s="1"/>
    </row>
    <row r="3458" spans="2:2" x14ac:dyDescent="0.25">
      <c r="B3458" s="1"/>
    </row>
    <row r="3459" spans="2:2" x14ac:dyDescent="0.25">
      <c r="B3459" s="1"/>
    </row>
    <row r="3460" spans="2:2" x14ac:dyDescent="0.25">
      <c r="B3460" s="1"/>
    </row>
    <row r="3461" spans="2:2" x14ac:dyDescent="0.25">
      <c r="B3461" s="1"/>
    </row>
    <row r="3462" spans="2:2" x14ac:dyDescent="0.25">
      <c r="B3462" s="1"/>
    </row>
    <row r="3463" spans="2:2" x14ac:dyDescent="0.25">
      <c r="B3463" s="1"/>
    </row>
    <row r="3464" spans="2:2" x14ac:dyDescent="0.25">
      <c r="B3464" s="1"/>
    </row>
    <row r="3465" spans="2:2" x14ac:dyDescent="0.25">
      <c r="B3465" s="1"/>
    </row>
    <row r="3466" spans="2:2" x14ac:dyDescent="0.25">
      <c r="B3466" s="1"/>
    </row>
    <row r="3467" spans="2:2" x14ac:dyDescent="0.25">
      <c r="B3467" s="1"/>
    </row>
    <row r="3468" spans="2:2" x14ac:dyDescent="0.25">
      <c r="B3468" s="1"/>
    </row>
    <row r="3469" spans="2:2" x14ac:dyDescent="0.25">
      <c r="B3469" s="1"/>
    </row>
    <row r="3470" spans="2:2" x14ac:dyDescent="0.25">
      <c r="B3470" s="1"/>
    </row>
    <row r="3471" spans="2:2" x14ac:dyDescent="0.25">
      <c r="B3471" s="1"/>
    </row>
    <row r="3472" spans="2:2" x14ac:dyDescent="0.25">
      <c r="B3472" s="1"/>
    </row>
    <row r="3473" spans="2:2" x14ac:dyDescent="0.25">
      <c r="B3473" s="1"/>
    </row>
    <row r="3474" spans="2:2" x14ac:dyDescent="0.25">
      <c r="B3474" s="1"/>
    </row>
    <row r="3475" spans="2:2" x14ac:dyDescent="0.25">
      <c r="B3475" s="1"/>
    </row>
    <row r="3476" spans="2:2" x14ac:dyDescent="0.25">
      <c r="B3476" s="1"/>
    </row>
    <row r="3477" spans="2:2" x14ac:dyDescent="0.25">
      <c r="B3477" s="1"/>
    </row>
    <row r="3478" spans="2:2" x14ac:dyDescent="0.25">
      <c r="B3478" s="1"/>
    </row>
    <row r="3479" spans="2:2" x14ac:dyDescent="0.25">
      <c r="B3479" s="1"/>
    </row>
    <row r="3480" spans="2:2" x14ac:dyDescent="0.25">
      <c r="B3480" s="1"/>
    </row>
    <row r="3481" spans="2:2" x14ac:dyDescent="0.25">
      <c r="B3481" s="1"/>
    </row>
    <row r="3482" spans="2:2" x14ac:dyDescent="0.25">
      <c r="B3482" s="1"/>
    </row>
    <row r="3483" spans="2:2" x14ac:dyDescent="0.25">
      <c r="B3483" s="1"/>
    </row>
    <row r="3484" spans="2:2" x14ac:dyDescent="0.25">
      <c r="B3484" s="1"/>
    </row>
    <row r="3485" spans="2:2" x14ac:dyDescent="0.25">
      <c r="B3485" s="1"/>
    </row>
    <row r="3486" spans="2:2" x14ac:dyDescent="0.25">
      <c r="B3486" s="1"/>
    </row>
    <row r="3487" spans="2:2" x14ac:dyDescent="0.25">
      <c r="B3487" s="1"/>
    </row>
    <row r="3488" spans="2:2" x14ac:dyDescent="0.25">
      <c r="B3488" s="1"/>
    </row>
    <row r="3489" spans="2:2" x14ac:dyDescent="0.25">
      <c r="B3489" s="1"/>
    </row>
    <row r="3490" spans="2:2" x14ac:dyDescent="0.25">
      <c r="B3490" s="1"/>
    </row>
    <row r="3491" spans="2:2" x14ac:dyDescent="0.25">
      <c r="B3491" s="1"/>
    </row>
    <row r="3492" spans="2:2" x14ac:dyDescent="0.25">
      <c r="B3492" s="1"/>
    </row>
    <row r="3493" spans="2:2" x14ac:dyDescent="0.25">
      <c r="B3493" s="1"/>
    </row>
    <row r="3494" spans="2:2" x14ac:dyDescent="0.25">
      <c r="B3494" s="1"/>
    </row>
    <row r="3495" spans="2:2" x14ac:dyDescent="0.25">
      <c r="B3495" s="1"/>
    </row>
    <row r="3496" spans="2:2" x14ac:dyDescent="0.25">
      <c r="B3496" s="1"/>
    </row>
    <row r="3497" spans="2:2" x14ac:dyDescent="0.25">
      <c r="B3497" s="1"/>
    </row>
    <row r="3498" spans="2:2" x14ac:dyDescent="0.25">
      <c r="B3498" s="1"/>
    </row>
    <row r="3499" spans="2:2" x14ac:dyDescent="0.25">
      <c r="B3499" s="1"/>
    </row>
    <row r="3500" spans="2:2" x14ac:dyDescent="0.25">
      <c r="B3500" s="1"/>
    </row>
    <row r="3501" spans="2:2" x14ac:dyDescent="0.25">
      <c r="B3501" s="1"/>
    </row>
    <row r="3502" spans="2:2" x14ac:dyDescent="0.25">
      <c r="B3502" s="1"/>
    </row>
    <row r="3503" spans="2:2" x14ac:dyDescent="0.25">
      <c r="B3503" s="1"/>
    </row>
    <row r="3504" spans="2:2" x14ac:dyDescent="0.25">
      <c r="B3504" s="1"/>
    </row>
    <row r="3505" spans="2:2" x14ac:dyDescent="0.25">
      <c r="B3505" s="1"/>
    </row>
    <row r="3506" spans="2:2" x14ac:dyDescent="0.25">
      <c r="B3506" s="1"/>
    </row>
    <row r="3507" spans="2:2" x14ac:dyDescent="0.25">
      <c r="B3507" s="1"/>
    </row>
    <row r="3508" spans="2:2" x14ac:dyDescent="0.25">
      <c r="B3508" s="1"/>
    </row>
    <row r="3509" spans="2:2" x14ac:dyDescent="0.25">
      <c r="B3509" s="1"/>
    </row>
    <row r="3510" spans="2:2" x14ac:dyDescent="0.25">
      <c r="B3510" s="1"/>
    </row>
    <row r="3511" spans="2:2" x14ac:dyDescent="0.25">
      <c r="B3511" s="1"/>
    </row>
    <row r="3512" spans="2:2" x14ac:dyDescent="0.25">
      <c r="B3512" s="1"/>
    </row>
    <row r="3513" spans="2:2" x14ac:dyDescent="0.25">
      <c r="B3513" s="1"/>
    </row>
    <row r="3514" spans="2:2" x14ac:dyDescent="0.25">
      <c r="B3514" s="1"/>
    </row>
    <row r="3515" spans="2:2" x14ac:dyDescent="0.25">
      <c r="B3515" s="1"/>
    </row>
    <row r="3516" spans="2:2" x14ac:dyDescent="0.25">
      <c r="B3516" s="1"/>
    </row>
    <row r="3517" spans="2:2" x14ac:dyDescent="0.25">
      <c r="B3517" s="1"/>
    </row>
    <row r="3518" spans="2:2" x14ac:dyDescent="0.25">
      <c r="B3518" s="1"/>
    </row>
    <row r="3519" spans="2:2" x14ac:dyDescent="0.25">
      <c r="B3519" s="1"/>
    </row>
    <row r="3520" spans="2:2" x14ac:dyDescent="0.25">
      <c r="B3520" s="1"/>
    </row>
    <row r="3521" spans="2:2" x14ac:dyDescent="0.25">
      <c r="B3521" s="1"/>
    </row>
    <row r="3522" spans="2:2" x14ac:dyDescent="0.25">
      <c r="B3522" s="1"/>
    </row>
    <row r="3523" spans="2:2" x14ac:dyDescent="0.25">
      <c r="B3523" s="1"/>
    </row>
    <row r="3524" spans="2:2" x14ac:dyDescent="0.25">
      <c r="B3524" s="1"/>
    </row>
    <row r="3525" spans="2:2" x14ac:dyDescent="0.25">
      <c r="B3525" s="1"/>
    </row>
    <row r="3526" spans="2:2" x14ac:dyDescent="0.25">
      <c r="B3526" s="1"/>
    </row>
    <row r="3527" spans="2:2" x14ac:dyDescent="0.25">
      <c r="B3527" s="1"/>
    </row>
    <row r="3528" spans="2:2" x14ac:dyDescent="0.25">
      <c r="B3528" s="1"/>
    </row>
    <row r="3529" spans="2:2" x14ac:dyDescent="0.25">
      <c r="B3529" s="1"/>
    </row>
    <row r="3530" spans="2:2" x14ac:dyDescent="0.25">
      <c r="B3530" s="1"/>
    </row>
    <row r="3531" spans="2:2" x14ac:dyDescent="0.25">
      <c r="B3531" s="1"/>
    </row>
    <row r="3532" spans="2:2" x14ac:dyDescent="0.25">
      <c r="B3532" s="1"/>
    </row>
    <row r="3533" spans="2:2" x14ac:dyDescent="0.25">
      <c r="B3533" s="1"/>
    </row>
    <row r="3534" spans="2:2" x14ac:dyDescent="0.25">
      <c r="B3534" s="1"/>
    </row>
    <row r="3535" spans="2:2" x14ac:dyDescent="0.25">
      <c r="B3535" s="1"/>
    </row>
    <row r="3536" spans="2:2" x14ac:dyDescent="0.25">
      <c r="B3536" s="1"/>
    </row>
    <row r="3537" spans="2:2" x14ac:dyDescent="0.25">
      <c r="B3537" s="1"/>
    </row>
    <row r="3538" spans="2:2" x14ac:dyDescent="0.25">
      <c r="B3538" s="1"/>
    </row>
    <row r="3539" spans="2:2" x14ac:dyDescent="0.25">
      <c r="B3539" s="1"/>
    </row>
    <row r="3540" spans="2:2" x14ac:dyDescent="0.25">
      <c r="B3540" s="1"/>
    </row>
    <row r="3541" spans="2:2" x14ac:dyDescent="0.25">
      <c r="B3541" s="1"/>
    </row>
    <row r="3542" spans="2:2" x14ac:dyDescent="0.25">
      <c r="B3542" s="1"/>
    </row>
    <row r="3543" spans="2:2" x14ac:dyDescent="0.25">
      <c r="B3543" s="1"/>
    </row>
    <row r="3544" spans="2:2" x14ac:dyDescent="0.25">
      <c r="B3544" s="1"/>
    </row>
    <row r="3545" spans="2:2" x14ac:dyDescent="0.25">
      <c r="B3545" s="1"/>
    </row>
    <row r="3546" spans="2:2" x14ac:dyDescent="0.25">
      <c r="B3546" s="1"/>
    </row>
    <row r="3547" spans="2:2" x14ac:dyDescent="0.25">
      <c r="B3547" s="1"/>
    </row>
    <row r="3548" spans="2:2" x14ac:dyDescent="0.25">
      <c r="B3548" s="1"/>
    </row>
    <row r="3549" spans="2:2" x14ac:dyDescent="0.25">
      <c r="B3549" s="1"/>
    </row>
    <row r="3550" spans="2:2" x14ac:dyDescent="0.25">
      <c r="B3550" s="1"/>
    </row>
    <row r="3551" spans="2:2" x14ac:dyDescent="0.25">
      <c r="B3551" s="1"/>
    </row>
    <row r="3552" spans="2:2" x14ac:dyDescent="0.25">
      <c r="B3552" s="1"/>
    </row>
    <row r="3553" spans="2:2" x14ac:dyDescent="0.25">
      <c r="B3553" s="1"/>
    </row>
    <row r="3554" spans="2:2" x14ac:dyDescent="0.25">
      <c r="B3554" s="1"/>
    </row>
    <row r="3555" spans="2:2" x14ac:dyDescent="0.25">
      <c r="B3555" s="1"/>
    </row>
    <row r="3556" spans="2:2" x14ac:dyDescent="0.25">
      <c r="B3556" s="1"/>
    </row>
    <row r="3557" spans="2:2" x14ac:dyDescent="0.25">
      <c r="B3557" s="1"/>
    </row>
    <row r="3558" spans="2:2" x14ac:dyDescent="0.25">
      <c r="B3558" s="1"/>
    </row>
    <row r="3559" spans="2:2" x14ac:dyDescent="0.25">
      <c r="B3559" s="1"/>
    </row>
    <row r="3560" spans="2:2" x14ac:dyDescent="0.25">
      <c r="B3560" s="1"/>
    </row>
    <row r="3561" spans="2:2" x14ac:dyDescent="0.25">
      <c r="B3561" s="1"/>
    </row>
    <row r="3562" spans="2:2" x14ac:dyDescent="0.25">
      <c r="B3562" s="1"/>
    </row>
    <row r="3563" spans="2:2" x14ac:dyDescent="0.25">
      <c r="B3563" s="1"/>
    </row>
    <row r="3564" spans="2:2" x14ac:dyDescent="0.25">
      <c r="B3564" s="1"/>
    </row>
    <row r="3565" spans="2:2" x14ac:dyDescent="0.25">
      <c r="B3565" s="1"/>
    </row>
    <row r="3566" spans="2:2" x14ac:dyDescent="0.25">
      <c r="B3566" s="1"/>
    </row>
    <row r="3567" spans="2:2" x14ac:dyDescent="0.25">
      <c r="B3567" s="1"/>
    </row>
    <row r="3568" spans="2:2" x14ac:dyDescent="0.25">
      <c r="B3568" s="1"/>
    </row>
    <row r="3569" spans="2:2" x14ac:dyDescent="0.25">
      <c r="B3569" s="1"/>
    </row>
    <row r="3570" spans="2:2" x14ac:dyDescent="0.25">
      <c r="B3570" s="1"/>
    </row>
    <row r="3571" spans="2:2" x14ac:dyDescent="0.25">
      <c r="B3571" s="1"/>
    </row>
    <row r="3572" spans="2:2" x14ac:dyDescent="0.25">
      <c r="B3572" s="1"/>
    </row>
    <row r="3573" spans="2:2" x14ac:dyDescent="0.25">
      <c r="B3573" s="1"/>
    </row>
    <row r="3574" spans="2:2" x14ac:dyDescent="0.25">
      <c r="B3574" s="1"/>
    </row>
    <row r="3575" spans="2:2" x14ac:dyDescent="0.25">
      <c r="B3575" s="1"/>
    </row>
    <row r="3576" spans="2:2" x14ac:dyDescent="0.25">
      <c r="B3576" s="1"/>
    </row>
    <row r="3577" spans="2:2" x14ac:dyDescent="0.25">
      <c r="B3577" s="1"/>
    </row>
    <row r="3578" spans="2:2" x14ac:dyDescent="0.25">
      <c r="B3578" s="1"/>
    </row>
    <row r="3579" spans="2:2" x14ac:dyDescent="0.25">
      <c r="B3579" s="1"/>
    </row>
    <row r="3580" spans="2:2" x14ac:dyDescent="0.25">
      <c r="B3580" s="1"/>
    </row>
    <row r="3581" spans="2:2" x14ac:dyDescent="0.25">
      <c r="B3581" s="1"/>
    </row>
    <row r="3582" spans="2:2" x14ac:dyDescent="0.25">
      <c r="B3582" s="1"/>
    </row>
    <row r="3583" spans="2:2" x14ac:dyDescent="0.25">
      <c r="B3583" s="1"/>
    </row>
    <row r="3584" spans="2:2" x14ac:dyDescent="0.25">
      <c r="B3584" s="1"/>
    </row>
    <row r="3585" spans="2:2" x14ac:dyDescent="0.25">
      <c r="B3585" s="1"/>
    </row>
    <row r="3586" spans="2:2" x14ac:dyDescent="0.25">
      <c r="B3586" s="1"/>
    </row>
    <row r="3587" spans="2:2" x14ac:dyDescent="0.25">
      <c r="B3587" s="1"/>
    </row>
    <row r="3588" spans="2:2" x14ac:dyDescent="0.25">
      <c r="B3588" s="1"/>
    </row>
    <row r="3589" spans="2:2" x14ac:dyDescent="0.25">
      <c r="B3589" s="1"/>
    </row>
    <row r="3590" spans="2:2" x14ac:dyDescent="0.25">
      <c r="B3590" s="1"/>
    </row>
    <row r="3591" spans="2:2" x14ac:dyDescent="0.25">
      <c r="B3591" s="1"/>
    </row>
    <row r="3592" spans="2:2" x14ac:dyDescent="0.25">
      <c r="B3592" s="1"/>
    </row>
    <row r="3593" spans="2:2" x14ac:dyDescent="0.25">
      <c r="B3593" s="1"/>
    </row>
    <row r="3594" spans="2:2" x14ac:dyDescent="0.25">
      <c r="B3594" s="1"/>
    </row>
    <row r="3595" spans="2:2" x14ac:dyDescent="0.25">
      <c r="B3595" s="1"/>
    </row>
    <row r="3596" spans="2:2" x14ac:dyDescent="0.25">
      <c r="B3596" s="1"/>
    </row>
    <row r="3597" spans="2:2" x14ac:dyDescent="0.25">
      <c r="B3597" s="1"/>
    </row>
    <row r="3598" spans="2:2" x14ac:dyDescent="0.25">
      <c r="B3598" s="1"/>
    </row>
    <row r="3599" spans="2:2" x14ac:dyDescent="0.25">
      <c r="B3599" s="1"/>
    </row>
    <row r="3600" spans="2:2" x14ac:dyDescent="0.25">
      <c r="B3600" s="1"/>
    </row>
    <row r="3601" spans="2:2" x14ac:dyDescent="0.25">
      <c r="B3601" s="1"/>
    </row>
    <row r="3602" spans="2:2" x14ac:dyDescent="0.25">
      <c r="B3602" s="1"/>
    </row>
    <row r="3603" spans="2:2" x14ac:dyDescent="0.25">
      <c r="B3603" s="1"/>
    </row>
    <row r="3604" spans="2:2" x14ac:dyDescent="0.25">
      <c r="B3604" s="1"/>
    </row>
    <row r="3605" spans="2:2" x14ac:dyDescent="0.25">
      <c r="B3605" s="1"/>
    </row>
    <row r="3606" spans="2:2" x14ac:dyDescent="0.25">
      <c r="B3606" s="1"/>
    </row>
    <row r="3607" spans="2:2" x14ac:dyDescent="0.25">
      <c r="B3607" s="1"/>
    </row>
    <row r="3608" spans="2:2" x14ac:dyDescent="0.25">
      <c r="B3608" s="1"/>
    </row>
    <row r="3609" spans="2:2" x14ac:dyDescent="0.25">
      <c r="B3609" s="1"/>
    </row>
    <row r="3610" spans="2:2" x14ac:dyDescent="0.25">
      <c r="B3610" s="1"/>
    </row>
    <row r="3611" spans="2:2" x14ac:dyDescent="0.25">
      <c r="B3611" s="1"/>
    </row>
    <row r="3612" spans="2:2" x14ac:dyDescent="0.25">
      <c r="B3612" s="1"/>
    </row>
    <row r="3613" spans="2:2" x14ac:dyDescent="0.25">
      <c r="B3613" s="1"/>
    </row>
    <row r="3614" spans="2:2" x14ac:dyDescent="0.25">
      <c r="B3614" s="1"/>
    </row>
    <row r="3615" spans="2:2" x14ac:dyDescent="0.25">
      <c r="B3615" s="1"/>
    </row>
    <row r="3616" spans="2:2" x14ac:dyDescent="0.25">
      <c r="B3616" s="1"/>
    </row>
    <row r="3617" spans="2:2" x14ac:dyDescent="0.25">
      <c r="B3617" s="1"/>
    </row>
    <row r="3618" spans="2:2" x14ac:dyDescent="0.25">
      <c r="B3618" s="1"/>
    </row>
    <row r="3619" spans="2:2" x14ac:dyDescent="0.25">
      <c r="B3619" s="1"/>
    </row>
    <row r="3620" spans="2:2" x14ac:dyDescent="0.25">
      <c r="B3620" s="1"/>
    </row>
    <row r="3621" spans="2:2" x14ac:dyDescent="0.25">
      <c r="B3621" s="1"/>
    </row>
    <row r="3622" spans="2:2" x14ac:dyDescent="0.25">
      <c r="B3622" s="1"/>
    </row>
    <row r="3623" spans="2:2" x14ac:dyDescent="0.25">
      <c r="B3623" s="1"/>
    </row>
    <row r="3624" spans="2:2" x14ac:dyDescent="0.25">
      <c r="B3624" s="1"/>
    </row>
    <row r="3625" spans="2:2" x14ac:dyDescent="0.25">
      <c r="B3625" s="1"/>
    </row>
    <row r="3626" spans="2:2" x14ac:dyDescent="0.25">
      <c r="B3626" s="1"/>
    </row>
    <row r="3627" spans="2:2" x14ac:dyDescent="0.25">
      <c r="B3627" s="1"/>
    </row>
    <row r="3628" spans="2:2" x14ac:dyDescent="0.25">
      <c r="B3628" s="1"/>
    </row>
    <row r="3629" spans="2:2" x14ac:dyDescent="0.25">
      <c r="B3629" s="1"/>
    </row>
    <row r="3630" spans="2:2" x14ac:dyDescent="0.25">
      <c r="B3630" s="1"/>
    </row>
    <row r="3631" spans="2:2" x14ac:dyDescent="0.25">
      <c r="B3631" s="1"/>
    </row>
    <row r="3632" spans="2:2" x14ac:dyDescent="0.25">
      <c r="B3632" s="1"/>
    </row>
    <row r="3633" spans="2:2" x14ac:dyDescent="0.25">
      <c r="B3633" s="1"/>
    </row>
    <row r="3634" spans="2:2" x14ac:dyDescent="0.25">
      <c r="B3634" s="1"/>
    </row>
    <row r="3635" spans="2:2" x14ac:dyDescent="0.25">
      <c r="B3635" s="1"/>
    </row>
    <row r="3636" spans="2:2" x14ac:dyDescent="0.25">
      <c r="B3636" s="1"/>
    </row>
    <row r="3637" spans="2:2" x14ac:dyDescent="0.25">
      <c r="B3637" s="1"/>
    </row>
    <row r="3638" spans="2:2" x14ac:dyDescent="0.25">
      <c r="B3638" s="1"/>
    </row>
    <row r="3639" spans="2:2" x14ac:dyDescent="0.25">
      <c r="B3639" s="1"/>
    </row>
    <row r="3640" spans="2:2" x14ac:dyDescent="0.25">
      <c r="B3640" s="1"/>
    </row>
    <row r="3641" spans="2:2" x14ac:dyDescent="0.25">
      <c r="B3641" s="1"/>
    </row>
    <row r="3642" spans="2:2" x14ac:dyDescent="0.25">
      <c r="B3642" s="1"/>
    </row>
    <row r="3643" spans="2:2" x14ac:dyDescent="0.25">
      <c r="B3643" s="1"/>
    </row>
    <row r="3644" spans="2:2" x14ac:dyDescent="0.25">
      <c r="B3644" s="1"/>
    </row>
    <row r="3645" spans="2:2" x14ac:dyDescent="0.25">
      <c r="B3645" s="1"/>
    </row>
    <row r="3646" spans="2:2" x14ac:dyDescent="0.25">
      <c r="B3646" s="1"/>
    </row>
    <row r="3647" spans="2:2" x14ac:dyDescent="0.25">
      <c r="B3647" s="1"/>
    </row>
    <row r="3648" spans="2:2" x14ac:dyDescent="0.25">
      <c r="B3648" s="1"/>
    </row>
    <row r="3649" spans="2:2" x14ac:dyDescent="0.25">
      <c r="B3649" s="1"/>
    </row>
    <row r="3650" spans="2:2" x14ac:dyDescent="0.25">
      <c r="B3650" s="1"/>
    </row>
    <row r="3651" spans="2:2" x14ac:dyDescent="0.25">
      <c r="B3651" s="1"/>
    </row>
    <row r="3652" spans="2:2" x14ac:dyDescent="0.25">
      <c r="B3652" s="1"/>
    </row>
    <row r="3653" spans="2:2" x14ac:dyDescent="0.25">
      <c r="B3653" s="1"/>
    </row>
    <row r="3654" spans="2:2" x14ac:dyDescent="0.25">
      <c r="B3654" s="1"/>
    </row>
    <row r="3655" spans="2:2" x14ac:dyDescent="0.25">
      <c r="B3655" s="1"/>
    </row>
    <row r="3656" spans="2:2" x14ac:dyDescent="0.25">
      <c r="B3656" s="1"/>
    </row>
    <row r="3657" spans="2:2" x14ac:dyDescent="0.25">
      <c r="B3657" s="1"/>
    </row>
    <row r="3658" spans="2:2" x14ac:dyDescent="0.25">
      <c r="B3658" s="1"/>
    </row>
    <row r="3659" spans="2:2" x14ac:dyDescent="0.25">
      <c r="B3659" s="1"/>
    </row>
    <row r="3660" spans="2:2" x14ac:dyDescent="0.25">
      <c r="B3660" s="1"/>
    </row>
    <row r="3661" spans="2:2" x14ac:dyDescent="0.25">
      <c r="B3661" s="1"/>
    </row>
    <row r="3662" spans="2:2" x14ac:dyDescent="0.25">
      <c r="B3662" s="1"/>
    </row>
    <row r="3663" spans="2:2" x14ac:dyDescent="0.25">
      <c r="B3663" s="1"/>
    </row>
    <row r="3664" spans="2:2" x14ac:dyDescent="0.25">
      <c r="B3664" s="1"/>
    </row>
    <row r="3665" spans="2:2" x14ac:dyDescent="0.25">
      <c r="B3665" s="1"/>
    </row>
    <row r="3666" spans="2:2" x14ac:dyDescent="0.25">
      <c r="B3666" s="1"/>
    </row>
    <row r="3667" spans="2:2" x14ac:dyDescent="0.25">
      <c r="B3667" s="1"/>
    </row>
    <row r="3668" spans="2:2" x14ac:dyDescent="0.25">
      <c r="B3668" s="1"/>
    </row>
    <row r="3669" spans="2:2" x14ac:dyDescent="0.25">
      <c r="B3669" s="1"/>
    </row>
    <row r="3670" spans="2:2" x14ac:dyDescent="0.25">
      <c r="B3670" s="1"/>
    </row>
    <row r="3671" spans="2:2" x14ac:dyDescent="0.25">
      <c r="B3671" s="1"/>
    </row>
    <row r="3672" spans="2:2" x14ac:dyDescent="0.25">
      <c r="B3672" s="1"/>
    </row>
    <row r="3673" spans="2:2" x14ac:dyDescent="0.25">
      <c r="B3673" s="1"/>
    </row>
    <row r="3674" spans="2:2" x14ac:dyDescent="0.25">
      <c r="B3674" s="1"/>
    </row>
    <row r="3675" spans="2:2" x14ac:dyDescent="0.25">
      <c r="B3675" s="1"/>
    </row>
    <row r="3676" spans="2:2" x14ac:dyDescent="0.25">
      <c r="B3676" s="1"/>
    </row>
    <row r="3677" spans="2:2" x14ac:dyDescent="0.25">
      <c r="B3677" s="1"/>
    </row>
    <row r="3678" spans="2:2" x14ac:dyDescent="0.25">
      <c r="B3678" s="1"/>
    </row>
    <row r="3679" spans="2:2" x14ac:dyDescent="0.25">
      <c r="B3679" s="1"/>
    </row>
    <row r="3680" spans="2:2" x14ac:dyDescent="0.25">
      <c r="B3680" s="1"/>
    </row>
    <row r="3681" spans="2:2" x14ac:dyDescent="0.25">
      <c r="B3681" s="1"/>
    </row>
    <row r="3682" spans="2:2" x14ac:dyDescent="0.25">
      <c r="B3682" s="1"/>
    </row>
    <row r="3683" spans="2:2" x14ac:dyDescent="0.25">
      <c r="B3683" s="1"/>
    </row>
    <row r="3684" spans="2:2" x14ac:dyDescent="0.25">
      <c r="B3684" s="1"/>
    </row>
    <row r="3685" spans="2:2" x14ac:dyDescent="0.25">
      <c r="B3685" s="1"/>
    </row>
    <row r="3686" spans="2:2" x14ac:dyDescent="0.25">
      <c r="B3686" s="1"/>
    </row>
    <row r="3687" spans="2:2" x14ac:dyDescent="0.25">
      <c r="B3687" s="1"/>
    </row>
    <row r="3688" spans="2:2" x14ac:dyDescent="0.25">
      <c r="B3688" s="1"/>
    </row>
    <row r="3689" spans="2:2" x14ac:dyDescent="0.25">
      <c r="B3689" s="1"/>
    </row>
    <row r="3690" spans="2:2" x14ac:dyDescent="0.25">
      <c r="B3690" s="1"/>
    </row>
    <row r="3691" spans="2:2" x14ac:dyDescent="0.25">
      <c r="B3691" s="1"/>
    </row>
    <row r="3692" spans="2:2" x14ac:dyDescent="0.25">
      <c r="B3692" s="1"/>
    </row>
    <row r="3693" spans="2:2" x14ac:dyDescent="0.25">
      <c r="B3693" s="1"/>
    </row>
    <row r="3694" spans="2:2" x14ac:dyDescent="0.25">
      <c r="B3694" s="1"/>
    </row>
    <row r="3695" spans="2:2" x14ac:dyDescent="0.25">
      <c r="B3695" s="1"/>
    </row>
    <row r="3696" spans="2:2" x14ac:dyDescent="0.25">
      <c r="B3696" s="1"/>
    </row>
    <row r="3697" spans="2:2" x14ac:dyDescent="0.25">
      <c r="B3697" s="1"/>
    </row>
    <row r="3698" spans="2:2" x14ac:dyDescent="0.25">
      <c r="B3698" s="1"/>
    </row>
    <row r="3699" spans="2:2" x14ac:dyDescent="0.25">
      <c r="B3699" s="1"/>
    </row>
    <row r="3700" spans="2:2" x14ac:dyDescent="0.25">
      <c r="B3700" s="1"/>
    </row>
    <row r="3701" spans="2:2" x14ac:dyDescent="0.25">
      <c r="B3701" s="1"/>
    </row>
    <row r="3702" spans="2:2" x14ac:dyDescent="0.25">
      <c r="B3702" s="1"/>
    </row>
    <row r="3703" spans="2:2" x14ac:dyDescent="0.25">
      <c r="B3703" s="1"/>
    </row>
    <row r="3704" spans="2:2" x14ac:dyDescent="0.25">
      <c r="B3704" s="1"/>
    </row>
    <row r="3705" spans="2:2" x14ac:dyDescent="0.25">
      <c r="B3705" s="1"/>
    </row>
    <row r="3706" spans="2:2" x14ac:dyDescent="0.25">
      <c r="B3706" s="1"/>
    </row>
    <row r="3707" spans="2:2" x14ac:dyDescent="0.25">
      <c r="B3707" s="1"/>
    </row>
    <row r="3708" spans="2:2" x14ac:dyDescent="0.25">
      <c r="B3708" s="1"/>
    </row>
    <row r="3709" spans="2:2" x14ac:dyDescent="0.25">
      <c r="B3709" s="1"/>
    </row>
    <row r="3710" spans="2:2" x14ac:dyDescent="0.25">
      <c r="B3710" s="1"/>
    </row>
    <row r="3711" spans="2:2" x14ac:dyDescent="0.25">
      <c r="B3711" s="1"/>
    </row>
    <row r="3712" spans="2:2" x14ac:dyDescent="0.25">
      <c r="B3712" s="1"/>
    </row>
    <row r="3713" spans="2:2" x14ac:dyDescent="0.25">
      <c r="B3713" s="1"/>
    </row>
    <row r="3714" spans="2:2" x14ac:dyDescent="0.25">
      <c r="B3714" s="1"/>
    </row>
    <row r="3715" spans="2:2" x14ac:dyDescent="0.25">
      <c r="B3715" s="1"/>
    </row>
    <row r="3716" spans="2:2" x14ac:dyDescent="0.25">
      <c r="B3716" s="1"/>
    </row>
    <row r="3717" spans="2:2" x14ac:dyDescent="0.25">
      <c r="B3717" s="1"/>
    </row>
    <row r="3718" spans="2:2" x14ac:dyDescent="0.25">
      <c r="B3718" s="1"/>
    </row>
    <row r="3719" spans="2:2" x14ac:dyDescent="0.25">
      <c r="B3719" s="1"/>
    </row>
    <row r="3720" spans="2:2" x14ac:dyDescent="0.25">
      <c r="B3720" s="1"/>
    </row>
    <row r="3721" spans="2:2" x14ac:dyDescent="0.25">
      <c r="B3721" s="1"/>
    </row>
    <row r="3722" spans="2:2" x14ac:dyDescent="0.25">
      <c r="B3722" s="1"/>
    </row>
    <row r="3723" spans="2:2" x14ac:dyDescent="0.25">
      <c r="B3723" s="1"/>
    </row>
    <row r="3724" spans="2:2" x14ac:dyDescent="0.25">
      <c r="B3724" s="1"/>
    </row>
    <row r="3725" spans="2:2" x14ac:dyDescent="0.25">
      <c r="B3725" s="1"/>
    </row>
    <row r="3726" spans="2:2" x14ac:dyDescent="0.25">
      <c r="B3726" s="1"/>
    </row>
    <row r="3727" spans="2:2" x14ac:dyDescent="0.25">
      <c r="B3727" s="1"/>
    </row>
    <row r="3728" spans="2:2" x14ac:dyDescent="0.25">
      <c r="B3728" s="1"/>
    </row>
    <row r="3729" spans="2:2" x14ac:dyDescent="0.25">
      <c r="B3729" s="1"/>
    </row>
    <row r="3730" spans="2:2" x14ac:dyDescent="0.25">
      <c r="B3730" s="1"/>
    </row>
    <row r="3731" spans="2:2" x14ac:dyDescent="0.25">
      <c r="B3731" s="1"/>
    </row>
    <row r="3732" spans="2:2" x14ac:dyDescent="0.25">
      <c r="B3732" s="1"/>
    </row>
    <row r="3733" spans="2:2" x14ac:dyDescent="0.25">
      <c r="B3733" s="1"/>
    </row>
    <row r="3734" spans="2:2" x14ac:dyDescent="0.25">
      <c r="B3734" s="1"/>
    </row>
    <row r="3735" spans="2:2" x14ac:dyDescent="0.25">
      <c r="B3735" s="1"/>
    </row>
    <row r="3736" spans="2:2" x14ac:dyDescent="0.25">
      <c r="B3736" s="1"/>
    </row>
    <row r="3737" spans="2:2" x14ac:dyDescent="0.25">
      <c r="B3737" s="1"/>
    </row>
    <row r="3738" spans="2:2" x14ac:dyDescent="0.25">
      <c r="B3738" s="1"/>
    </row>
    <row r="3739" spans="2:2" x14ac:dyDescent="0.25">
      <c r="B3739" s="1"/>
    </row>
    <row r="3740" spans="2:2" x14ac:dyDescent="0.25">
      <c r="B3740" s="1"/>
    </row>
    <row r="3741" spans="2:2" x14ac:dyDescent="0.25">
      <c r="B3741" s="1"/>
    </row>
    <row r="3742" spans="2:2" x14ac:dyDescent="0.25">
      <c r="B3742" s="1"/>
    </row>
    <row r="3743" spans="2:2" x14ac:dyDescent="0.25">
      <c r="B3743" s="1"/>
    </row>
    <row r="3744" spans="2:2" x14ac:dyDescent="0.25">
      <c r="B3744" s="1"/>
    </row>
    <row r="3745" spans="2:2" x14ac:dyDescent="0.25">
      <c r="B3745" s="1"/>
    </row>
    <row r="3746" spans="2:2" x14ac:dyDescent="0.25">
      <c r="B3746" s="1"/>
    </row>
    <row r="3747" spans="2:2" x14ac:dyDescent="0.25">
      <c r="B3747" s="1"/>
    </row>
    <row r="3748" spans="2:2" x14ac:dyDescent="0.25">
      <c r="B3748" s="1"/>
    </row>
    <row r="3749" spans="2:2" x14ac:dyDescent="0.25">
      <c r="B3749" s="1"/>
    </row>
    <row r="3750" spans="2:2" x14ac:dyDescent="0.25">
      <c r="B3750" s="1"/>
    </row>
    <row r="3751" spans="2:2" x14ac:dyDescent="0.25">
      <c r="B3751" s="1"/>
    </row>
    <row r="3752" spans="2:2" x14ac:dyDescent="0.25">
      <c r="B3752" s="1"/>
    </row>
    <row r="3753" spans="2:2" x14ac:dyDescent="0.25">
      <c r="B3753" s="1"/>
    </row>
    <row r="3754" spans="2:2" x14ac:dyDescent="0.25">
      <c r="B3754" s="1"/>
    </row>
    <row r="3755" spans="2:2" x14ac:dyDescent="0.25">
      <c r="B3755" s="1"/>
    </row>
    <row r="3756" spans="2:2" x14ac:dyDescent="0.25">
      <c r="B3756" s="1"/>
    </row>
    <row r="3757" spans="2:2" x14ac:dyDescent="0.25">
      <c r="B3757" s="1"/>
    </row>
    <row r="3758" spans="2:2" x14ac:dyDescent="0.25">
      <c r="B3758" s="1"/>
    </row>
    <row r="3759" spans="2:2" x14ac:dyDescent="0.25">
      <c r="B3759" s="1"/>
    </row>
    <row r="3760" spans="2:2" x14ac:dyDescent="0.25">
      <c r="B3760" s="1"/>
    </row>
    <row r="3761" spans="2:2" x14ac:dyDescent="0.25">
      <c r="B3761" s="1"/>
    </row>
    <row r="3762" spans="2:2" x14ac:dyDescent="0.25">
      <c r="B3762" s="1"/>
    </row>
    <row r="3763" spans="2:2" x14ac:dyDescent="0.25">
      <c r="B3763" s="1"/>
    </row>
    <row r="3764" spans="2:2" x14ac:dyDescent="0.25">
      <c r="B3764" s="1"/>
    </row>
    <row r="3765" spans="2:2" x14ac:dyDescent="0.25">
      <c r="B3765" s="1"/>
    </row>
    <row r="3766" spans="2:2" x14ac:dyDescent="0.25">
      <c r="B3766" s="1"/>
    </row>
    <row r="3767" spans="2:2" x14ac:dyDescent="0.25">
      <c r="B3767" s="1"/>
    </row>
    <row r="3768" spans="2:2" x14ac:dyDescent="0.25">
      <c r="B3768" s="1"/>
    </row>
    <row r="3769" spans="2:2" x14ac:dyDescent="0.25">
      <c r="B3769" s="1"/>
    </row>
    <row r="3770" spans="2:2" x14ac:dyDescent="0.25">
      <c r="B3770" s="1"/>
    </row>
    <row r="3771" spans="2:2" x14ac:dyDescent="0.25">
      <c r="B3771" s="1"/>
    </row>
    <row r="3772" spans="2:2" x14ac:dyDescent="0.25">
      <c r="B3772" s="1"/>
    </row>
    <row r="3773" spans="2:2" x14ac:dyDescent="0.25">
      <c r="B3773" s="1"/>
    </row>
    <row r="3774" spans="2:2" x14ac:dyDescent="0.25">
      <c r="B3774" s="1"/>
    </row>
    <row r="3775" spans="2:2" x14ac:dyDescent="0.25">
      <c r="B3775" s="1"/>
    </row>
    <row r="3776" spans="2:2" x14ac:dyDescent="0.25">
      <c r="B3776" s="1"/>
    </row>
    <row r="3777" spans="2:2" x14ac:dyDescent="0.25">
      <c r="B3777" s="1"/>
    </row>
    <row r="3778" spans="2:2" x14ac:dyDescent="0.25">
      <c r="B3778" s="1"/>
    </row>
    <row r="3779" spans="2:2" x14ac:dyDescent="0.25">
      <c r="B3779" s="1"/>
    </row>
    <row r="3780" spans="2:2" x14ac:dyDescent="0.25">
      <c r="B3780" s="1"/>
    </row>
    <row r="3781" spans="2:2" x14ac:dyDescent="0.25">
      <c r="B3781" s="1"/>
    </row>
    <row r="3782" spans="2:2" x14ac:dyDescent="0.25">
      <c r="B3782" s="1"/>
    </row>
    <row r="3783" spans="2:2" x14ac:dyDescent="0.25">
      <c r="B3783" s="1"/>
    </row>
    <row r="3784" spans="2:2" x14ac:dyDescent="0.25">
      <c r="B3784" s="1"/>
    </row>
    <row r="3785" spans="2:2" x14ac:dyDescent="0.25">
      <c r="B3785" s="1"/>
    </row>
    <row r="3786" spans="2:2" x14ac:dyDescent="0.25">
      <c r="B3786" s="1"/>
    </row>
    <row r="3787" spans="2:2" x14ac:dyDescent="0.25">
      <c r="B3787" s="1"/>
    </row>
    <row r="3788" spans="2:2" x14ac:dyDescent="0.25">
      <c r="B3788" s="1"/>
    </row>
    <row r="3789" spans="2:2" x14ac:dyDescent="0.25">
      <c r="B3789" s="1"/>
    </row>
    <row r="3790" spans="2:2" x14ac:dyDescent="0.25">
      <c r="B3790" s="1"/>
    </row>
    <row r="3791" spans="2:2" x14ac:dyDescent="0.25">
      <c r="B3791" s="1"/>
    </row>
    <row r="3792" spans="2:2" x14ac:dyDescent="0.25">
      <c r="B3792" s="1"/>
    </row>
    <row r="3793" spans="2:2" x14ac:dyDescent="0.25">
      <c r="B3793" s="1"/>
    </row>
    <row r="3794" spans="2:2" x14ac:dyDescent="0.25">
      <c r="B3794" s="1"/>
    </row>
    <row r="3795" spans="2:2" x14ac:dyDescent="0.25">
      <c r="B3795" s="1"/>
    </row>
    <row r="3796" spans="2:2" x14ac:dyDescent="0.25">
      <c r="B3796" s="1"/>
    </row>
    <row r="3797" spans="2:2" x14ac:dyDescent="0.25">
      <c r="B3797" s="1"/>
    </row>
    <row r="3798" spans="2:2" x14ac:dyDescent="0.25">
      <c r="B3798" s="1"/>
    </row>
    <row r="3799" spans="2:2" x14ac:dyDescent="0.25">
      <c r="B3799" s="1"/>
    </row>
    <row r="3800" spans="2:2" x14ac:dyDescent="0.25">
      <c r="B3800" s="1"/>
    </row>
    <row r="3801" spans="2:2" x14ac:dyDescent="0.25">
      <c r="B3801" s="1"/>
    </row>
    <row r="3802" spans="2:2" x14ac:dyDescent="0.25">
      <c r="B3802" s="1"/>
    </row>
    <row r="3803" spans="2:2" x14ac:dyDescent="0.25">
      <c r="B3803" s="1"/>
    </row>
    <row r="3804" spans="2:2" x14ac:dyDescent="0.25">
      <c r="B3804" s="1"/>
    </row>
    <row r="3805" spans="2:2" x14ac:dyDescent="0.25">
      <c r="B3805" s="1"/>
    </row>
    <row r="3806" spans="2:2" x14ac:dyDescent="0.25">
      <c r="B3806" s="1"/>
    </row>
    <row r="3807" spans="2:2" x14ac:dyDescent="0.25">
      <c r="B3807" s="1"/>
    </row>
    <row r="3808" spans="2:2" x14ac:dyDescent="0.25">
      <c r="B3808" s="1"/>
    </row>
    <row r="3809" spans="2:2" x14ac:dyDescent="0.25">
      <c r="B3809" s="1"/>
    </row>
    <row r="3810" spans="2:2" x14ac:dyDescent="0.25">
      <c r="B3810" s="1"/>
    </row>
    <row r="3811" spans="2:2" x14ac:dyDescent="0.25">
      <c r="B3811" s="1"/>
    </row>
    <row r="3812" spans="2:2" x14ac:dyDescent="0.25">
      <c r="B3812" s="1"/>
    </row>
    <row r="3813" spans="2:2" x14ac:dyDescent="0.25">
      <c r="B3813" s="1"/>
    </row>
    <row r="3814" spans="2:2" x14ac:dyDescent="0.25">
      <c r="B3814" s="1"/>
    </row>
    <row r="3815" spans="2:2" x14ac:dyDescent="0.25">
      <c r="B3815" s="1"/>
    </row>
    <row r="3816" spans="2:2" x14ac:dyDescent="0.25">
      <c r="B3816" s="1"/>
    </row>
    <row r="3817" spans="2:2" x14ac:dyDescent="0.25">
      <c r="B3817" s="1"/>
    </row>
    <row r="3818" spans="2:2" x14ac:dyDescent="0.25">
      <c r="B3818" s="1"/>
    </row>
    <row r="3819" spans="2:2" x14ac:dyDescent="0.25">
      <c r="B3819" s="1"/>
    </row>
    <row r="3820" spans="2:2" x14ac:dyDescent="0.25">
      <c r="B3820" s="1"/>
    </row>
    <row r="3821" spans="2:2" x14ac:dyDescent="0.25">
      <c r="B3821" s="1"/>
    </row>
    <row r="3822" spans="2:2" x14ac:dyDescent="0.25">
      <c r="B3822" s="1"/>
    </row>
    <row r="3823" spans="2:2" x14ac:dyDescent="0.25">
      <c r="B3823" s="1"/>
    </row>
    <row r="3824" spans="2:2" x14ac:dyDescent="0.25">
      <c r="B3824" s="1"/>
    </row>
    <row r="3825" spans="2:2" x14ac:dyDescent="0.25">
      <c r="B3825" s="1"/>
    </row>
    <row r="3826" spans="2:2" x14ac:dyDescent="0.25">
      <c r="B3826" s="1"/>
    </row>
    <row r="3827" spans="2:2" x14ac:dyDescent="0.25">
      <c r="B3827" s="1"/>
    </row>
    <row r="3828" spans="2:2" x14ac:dyDescent="0.25">
      <c r="B3828" s="1"/>
    </row>
    <row r="3829" spans="2:2" x14ac:dyDescent="0.25">
      <c r="B3829" s="1"/>
    </row>
    <row r="3830" spans="2:2" x14ac:dyDescent="0.25">
      <c r="B3830" s="1"/>
    </row>
    <row r="3831" spans="2:2" x14ac:dyDescent="0.25">
      <c r="B3831" s="1"/>
    </row>
    <row r="3832" spans="2:2" x14ac:dyDescent="0.25">
      <c r="B3832" s="1"/>
    </row>
    <row r="3833" spans="2:2" x14ac:dyDescent="0.25">
      <c r="B3833" s="1"/>
    </row>
    <row r="3834" spans="2:2" x14ac:dyDescent="0.25">
      <c r="B3834" s="1"/>
    </row>
    <row r="3835" spans="2:2" x14ac:dyDescent="0.25">
      <c r="B3835" s="1"/>
    </row>
    <row r="3836" spans="2:2" x14ac:dyDescent="0.25">
      <c r="B3836" s="1"/>
    </row>
    <row r="3837" spans="2:2" x14ac:dyDescent="0.25">
      <c r="B3837" s="1"/>
    </row>
    <row r="3838" spans="2:2" x14ac:dyDescent="0.25">
      <c r="B3838" s="1"/>
    </row>
    <row r="3839" spans="2:2" x14ac:dyDescent="0.25">
      <c r="B3839" s="1"/>
    </row>
    <row r="3840" spans="2:2" x14ac:dyDescent="0.25">
      <c r="B3840" s="1"/>
    </row>
    <row r="3841" spans="2:2" x14ac:dyDescent="0.25">
      <c r="B3841" s="1"/>
    </row>
    <row r="3842" spans="2:2" x14ac:dyDescent="0.25">
      <c r="B3842" s="1"/>
    </row>
    <row r="3843" spans="2:2" x14ac:dyDescent="0.25">
      <c r="B3843" s="1"/>
    </row>
    <row r="3844" spans="2:2" x14ac:dyDescent="0.25">
      <c r="B3844" s="1"/>
    </row>
    <row r="3845" spans="2:2" x14ac:dyDescent="0.25">
      <c r="B3845" s="1"/>
    </row>
    <row r="3846" spans="2:2" x14ac:dyDescent="0.25">
      <c r="B3846" s="1"/>
    </row>
    <row r="3847" spans="2:2" x14ac:dyDescent="0.25">
      <c r="B3847" s="1"/>
    </row>
    <row r="3848" spans="2:2" x14ac:dyDescent="0.25">
      <c r="B3848" s="1"/>
    </row>
    <row r="3849" spans="2:2" x14ac:dyDescent="0.25">
      <c r="B3849" s="1"/>
    </row>
    <row r="3850" spans="2:2" x14ac:dyDescent="0.25">
      <c r="B3850" s="1"/>
    </row>
    <row r="3851" spans="2:2" x14ac:dyDescent="0.25">
      <c r="B3851" s="1"/>
    </row>
    <row r="3852" spans="2:2" x14ac:dyDescent="0.25">
      <c r="B3852" s="1"/>
    </row>
    <row r="3853" spans="2:2" x14ac:dyDescent="0.25">
      <c r="B3853" s="1"/>
    </row>
    <row r="3854" spans="2:2" x14ac:dyDescent="0.25">
      <c r="B3854" s="1"/>
    </row>
    <row r="3855" spans="2:2" x14ac:dyDescent="0.25">
      <c r="B3855" s="1"/>
    </row>
    <row r="3856" spans="2:2" x14ac:dyDescent="0.25">
      <c r="B3856" s="1"/>
    </row>
    <row r="3857" spans="2:2" x14ac:dyDescent="0.25">
      <c r="B3857" s="1"/>
    </row>
    <row r="3858" spans="2:2" x14ac:dyDescent="0.25">
      <c r="B3858" s="1"/>
    </row>
    <row r="3859" spans="2:2" x14ac:dyDescent="0.25">
      <c r="B3859" s="1"/>
    </row>
    <row r="3860" spans="2:2" x14ac:dyDescent="0.25">
      <c r="B3860" s="1"/>
    </row>
    <row r="3861" spans="2:2" x14ac:dyDescent="0.25">
      <c r="B3861" s="1"/>
    </row>
    <row r="3862" spans="2:2" x14ac:dyDescent="0.25">
      <c r="B3862" s="1"/>
    </row>
    <row r="3863" spans="2:2" x14ac:dyDescent="0.25">
      <c r="B3863" s="1"/>
    </row>
    <row r="3864" spans="2:2" x14ac:dyDescent="0.25">
      <c r="B3864" s="1"/>
    </row>
    <row r="3865" spans="2:2" x14ac:dyDescent="0.25">
      <c r="B3865" s="1"/>
    </row>
    <row r="3866" spans="2:2" x14ac:dyDescent="0.25">
      <c r="B3866" s="1"/>
    </row>
    <row r="3867" spans="2:2" x14ac:dyDescent="0.25">
      <c r="B3867" s="1"/>
    </row>
    <row r="3868" spans="2:2" x14ac:dyDescent="0.25">
      <c r="B3868" s="1"/>
    </row>
    <row r="3869" spans="2:2" x14ac:dyDescent="0.25">
      <c r="B3869" s="1"/>
    </row>
    <row r="3870" spans="2:2" x14ac:dyDescent="0.25">
      <c r="B3870" s="1"/>
    </row>
    <row r="3871" spans="2:2" x14ac:dyDescent="0.25">
      <c r="B3871" s="1"/>
    </row>
    <row r="3872" spans="2:2" x14ac:dyDescent="0.25">
      <c r="B3872" s="1"/>
    </row>
    <row r="3873" spans="2:2" x14ac:dyDescent="0.25">
      <c r="B3873" s="1"/>
    </row>
    <row r="3874" spans="2:2" x14ac:dyDescent="0.25">
      <c r="B3874" s="1"/>
    </row>
    <row r="3875" spans="2:2" x14ac:dyDescent="0.25">
      <c r="B3875" s="1"/>
    </row>
    <row r="3876" spans="2:2" x14ac:dyDescent="0.25">
      <c r="B3876" s="1"/>
    </row>
    <row r="3877" spans="2:2" x14ac:dyDescent="0.25">
      <c r="B3877" s="1"/>
    </row>
    <row r="3878" spans="2:2" x14ac:dyDescent="0.25">
      <c r="B3878" s="1"/>
    </row>
    <row r="3879" spans="2:2" x14ac:dyDescent="0.25">
      <c r="B3879" s="1"/>
    </row>
    <row r="3880" spans="2:2" x14ac:dyDescent="0.25">
      <c r="B3880" s="1"/>
    </row>
    <row r="3881" spans="2:2" x14ac:dyDescent="0.25">
      <c r="B3881" s="1"/>
    </row>
    <row r="3882" spans="2:2" x14ac:dyDescent="0.25">
      <c r="B3882" s="1"/>
    </row>
    <row r="3883" spans="2:2" x14ac:dyDescent="0.25">
      <c r="B3883" s="1"/>
    </row>
    <row r="3884" spans="2:2" x14ac:dyDescent="0.25">
      <c r="B3884" s="1"/>
    </row>
    <row r="3885" spans="2:2" x14ac:dyDescent="0.25">
      <c r="B3885" s="1"/>
    </row>
    <row r="3886" spans="2:2" x14ac:dyDescent="0.25">
      <c r="B3886" s="1"/>
    </row>
    <row r="3887" spans="2:2" x14ac:dyDescent="0.25">
      <c r="B3887" s="1"/>
    </row>
    <row r="3888" spans="2:2" x14ac:dyDescent="0.25">
      <c r="B3888" s="1"/>
    </row>
    <row r="3889" spans="2:2" x14ac:dyDescent="0.25">
      <c r="B3889" s="1"/>
    </row>
    <row r="3890" spans="2:2" x14ac:dyDescent="0.25">
      <c r="B3890" s="1"/>
    </row>
    <row r="3891" spans="2:2" x14ac:dyDescent="0.25">
      <c r="B3891" s="1"/>
    </row>
    <row r="3892" spans="2:2" x14ac:dyDescent="0.25">
      <c r="B3892" s="1"/>
    </row>
    <row r="3893" spans="2:2" x14ac:dyDescent="0.25">
      <c r="B3893" s="1"/>
    </row>
    <row r="3894" spans="2:2" x14ac:dyDescent="0.25">
      <c r="B3894" s="1"/>
    </row>
    <row r="3895" spans="2:2" x14ac:dyDescent="0.25">
      <c r="B3895" s="1"/>
    </row>
    <row r="3896" spans="2:2" x14ac:dyDescent="0.25">
      <c r="B3896" s="1"/>
    </row>
    <row r="3897" spans="2:2" x14ac:dyDescent="0.25">
      <c r="B3897" s="1"/>
    </row>
    <row r="3898" spans="2:2" x14ac:dyDescent="0.25">
      <c r="B3898" s="1"/>
    </row>
    <row r="3899" spans="2:2" x14ac:dyDescent="0.25">
      <c r="B3899" s="1"/>
    </row>
    <row r="3900" spans="2:2" x14ac:dyDescent="0.25">
      <c r="B3900" s="1"/>
    </row>
    <row r="3901" spans="2:2" x14ac:dyDescent="0.25">
      <c r="B3901" s="1"/>
    </row>
    <row r="3902" spans="2:2" x14ac:dyDescent="0.25">
      <c r="B3902" s="1"/>
    </row>
    <row r="3903" spans="2:2" x14ac:dyDescent="0.25">
      <c r="B3903" s="1"/>
    </row>
    <row r="3904" spans="2:2" x14ac:dyDescent="0.25">
      <c r="B3904" s="1"/>
    </row>
    <row r="3905" spans="2:2" x14ac:dyDescent="0.25">
      <c r="B3905" s="1"/>
    </row>
    <row r="3906" spans="2:2" x14ac:dyDescent="0.25">
      <c r="B3906" s="1"/>
    </row>
    <row r="3907" spans="2:2" x14ac:dyDescent="0.25">
      <c r="B3907" s="1"/>
    </row>
    <row r="3908" spans="2:2" x14ac:dyDescent="0.25">
      <c r="B3908" s="1"/>
    </row>
    <row r="3909" spans="2:2" x14ac:dyDescent="0.25">
      <c r="B3909" s="1"/>
    </row>
    <row r="3910" spans="2:2" x14ac:dyDescent="0.25">
      <c r="B3910" s="1"/>
    </row>
    <row r="3911" spans="2:2" x14ac:dyDescent="0.25">
      <c r="B3911" s="1"/>
    </row>
    <row r="3912" spans="2:2" x14ac:dyDescent="0.25">
      <c r="B3912" s="1"/>
    </row>
    <row r="3913" spans="2:2" x14ac:dyDescent="0.25">
      <c r="B3913" s="1"/>
    </row>
    <row r="3914" spans="2:2" x14ac:dyDescent="0.25">
      <c r="B3914" s="1"/>
    </row>
    <row r="3915" spans="2:2" x14ac:dyDescent="0.25">
      <c r="B3915" s="1"/>
    </row>
    <row r="3916" spans="2:2" x14ac:dyDescent="0.25">
      <c r="B3916" s="1"/>
    </row>
    <row r="3917" spans="2:2" x14ac:dyDescent="0.25">
      <c r="B3917" s="1"/>
    </row>
    <row r="3918" spans="2:2" x14ac:dyDescent="0.25">
      <c r="B3918" s="1"/>
    </row>
    <row r="3919" spans="2:2" x14ac:dyDescent="0.25">
      <c r="B3919" s="1"/>
    </row>
    <row r="3920" spans="2:2" x14ac:dyDescent="0.25">
      <c r="B3920" s="1"/>
    </row>
    <row r="3921" spans="2:2" x14ac:dyDescent="0.25">
      <c r="B3921" s="1"/>
    </row>
    <row r="3922" spans="2:2" x14ac:dyDescent="0.25">
      <c r="B3922" s="1"/>
    </row>
    <row r="3923" spans="2:2" x14ac:dyDescent="0.25">
      <c r="B3923" s="1"/>
    </row>
    <row r="3924" spans="2:2" x14ac:dyDescent="0.25">
      <c r="B3924" s="1"/>
    </row>
    <row r="3925" spans="2:2" x14ac:dyDescent="0.25">
      <c r="B3925" s="1"/>
    </row>
    <row r="3926" spans="2:2" x14ac:dyDescent="0.25">
      <c r="B3926" s="1"/>
    </row>
    <row r="3927" spans="2:2" x14ac:dyDescent="0.25">
      <c r="B3927" s="1"/>
    </row>
    <row r="3928" spans="2:2" x14ac:dyDescent="0.25">
      <c r="B3928" s="1"/>
    </row>
    <row r="3929" spans="2:2" x14ac:dyDescent="0.25">
      <c r="B3929" s="1"/>
    </row>
    <row r="3930" spans="2:2" x14ac:dyDescent="0.25">
      <c r="B3930" s="1"/>
    </row>
    <row r="3931" spans="2:2" x14ac:dyDescent="0.25">
      <c r="B3931" s="1"/>
    </row>
    <row r="3932" spans="2:2" x14ac:dyDescent="0.25">
      <c r="B3932" s="1"/>
    </row>
    <row r="3933" spans="2:2" x14ac:dyDescent="0.25">
      <c r="B3933" s="1"/>
    </row>
    <row r="3934" spans="2:2" x14ac:dyDescent="0.25">
      <c r="B3934" s="1"/>
    </row>
    <row r="3935" spans="2:2" x14ac:dyDescent="0.25">
      <c r="B3935" s="1"/>
    </row>
    <row r="3936" spans="2:2" x14ac:dyDescent="0.25">
      <c r="B3936" s="1"/>
    </row>
    <row r="3937" spans="2:2" x14ac:dyDescent="0.25">
      <c r="B3937" s="1"/>
    </row>
    <row r="3938" spans="2:2" x14ac:dyDescent="0.25">
      <c r="B3938" s="1"/>
    </row>
    <row r="3939" spans="2:2" x14ac:dyDescent="0.25">
      <c r="B3939" s="1"/>
    </row>
    <row r="3940" spans="2:2" x14ac:dyDescent="0.25">
      <c r="B3940" s="1"/>
    </row>
    <row r="3941" spans="2:2" x14ac:dyDescent="0.25">
      <c r="B3941" s="1"/>
    </row>
    <row r="3942" spans="2:2" x14ac:dyDescent="0.25">
      <c r="B3942" s="1"/>
    </row>
    <row r="3943" spans="2:2" x14ac:dyDescent="0.25">
      <c r="B3943" s="1"/>
    </row>
    <row r="3944" spans="2:2" x14ac:dyDescent="0.25">
      <c r="B3944" s="1"/>
    </row>
    <row r="3945" spans="2:2" x14ac:dyDescent="0.25">
      <c r="B3945" s="1"/>
    </row>
    <row r="3946" spans="2:2" x14ac:dyDescent="0.25">
      <c r="B3946" s="1"/>
    </row>
    <row r="3947" spans="2:2" x14ac:dyDescent="0.25">
      <c r="B3947" s="1"/>
    </row>
    <row r="3948" spans="2:2" x14ac:dyDescent="0.25">
      <c r="B3948" s="1"/>
    </row>
    <row r="3949" spans="2:2" x14ac:dyDescent="0.25">
      <c r="B3949" s="1"/>
    </row>
    <row r="3950" spans="2:2" x14ac:dyDescent="0.25">
      <c r="B3950" s="1"/>
    </row>
    <row r="3951" spans="2:2" x14ac:dyDescent="0.25">
      <c r="B3951" s="1"/>
    </row>
    <row r="3952" spans="2:2" x14ac:dyDescent="0.25">
      <c r="B3952" s="1"/>
    </row>
    <row r="3953" spans="2:2" x14ac:dyDescent="0.25">
      <c r="B3953" s="1"/>
    </row>
    <row r="3954" spans="2:2" x14ac:dyDescent="0.25">
      <c r="B3954" s="1"/>
    </row>
    <row r="3955" spans="2:2" x14ac:dyDescent="0.25">
      <c r="B3955" s="1"/>
    </row>
    <row r="3956" spans="2:2" x14ac:dyDescent="0.25">
      <c r="B3956" s="1"/>
    </row>
    <row r="3957" spans="2:2" x14ac:dyDescent="0.25">
      <c r="B3957" s="1"/>
    </row>
    <row r="3958" spans="2:2" x14ac:dyDescent="0.25">
      <c r="B3958" s="1"/>
    </row>
    <row r="3959" spans="2:2" x14ac:dyDescent="0.25">
      <c r="B3959" s="1"/>
    </row>
    <row r="3960" spans="2:2" x14ac:dyDescent="0.25">
      <c r="B3960" s="1"/>
    </row>
    <row r="3961" spans="2:2" x14ac:dyDescent="0.25">
      <c r="B3961" s="1"/>
    </row>
    <row r="3962" spans="2:2" x14ac:dyDescent="0.25">
      <c r="B3962" s="1"/>
    </row>
    <row r="3963" spans="2:2" x14ac:dyDescent="0.25">
      <c r="B3963" s="1"/>
    </row>
    <row r="3964" spans="2:2" x14ac:dyDescent="0.25">
      <c r="B3964" s="1"/>
    </row>
    <row r="3965" spans="2:2" x14ac:dyDescent="0.25">
      <c r="B3965" s="1"/>
    </row>
    <row r="3966" spans="2:2" x14ac:dyDescent="0.25">
      <c r="B3966" s="1"/>
    </row>
    <row r="3967" spans="2:2" x14ac:dyDescent="0.25">
      <c r="B3967" s="1"/>
    </row>
    <row r="3968" spans="2:2" x14ac:dyDescent="0.25">
      <c r="B3968" s="1"/>
    </row>
    <row r="3969" spans="2:2" x14ac:dyDescent="0.25">
      <c r="B3969" s="1"/>
    </row>
    <row r="3970" spans="2:2" x14ac:dyDescent="0.25">
      <c r="B3970" s="1"/>
    </row>
    <row r="3971" spans="2:2" x14ac:dyDescent="0.25">
      <c r="B3971" s="1"/>
    </row>
    <row r="3972" spans="2:2" x14ac:dyDescent="0.25">
      <c r="B3972" s="1"/>
    </row>
    <row r="3973" spans="2:2" x14ac:dyDescent="0.25">
      <c r="B3973" s="1"/>
    </row>
    <row r="3974" spans="2:2" x14ac:dyDescent="0.25">
      <c r="B3974" s="1"/>
    </row>
    <row r="3975" spans="2:2" x14ac:dyDescent="0.25">
      <c r="B3975" s="1"/>
    </row>
    <row r="3976" spans="2:2" x14ac:dyDescent="0.25">
      <c r="B3976" s="1"/>
    </row>
    <row r="3977" spans="2:2" x14ac:dyDescent="0.25">
      <c r="B3977" s="1"/>
    </row>
    <row r="3978" spans="2:2" x14ac:dyDescent="0.25">
      <c r="B3978" s="1"/>
    </row>
    <row r="3979" spans="2:2" x14ac:dyDescent="0.25">
      <c r="B3979" s="1"/>
    </row>
    <row r="3980" spans="2:2" x14ac:dyDescent="0.25">
      <c r="B3980" s="1"/>
    </row>
    <row r="3981" spans="2:2" x14ac:dyDescent="0.25">
      <c r="B3981" s="1"/>
    </row>
    <row r="3982" spans="2:2" x14ac:dyDescent="0.25">
      <c r="B3982" s="1"/>
    </row>
    <row r="3983" spans="2:2" x14ac:dyDescent="0.25">
      <c r="B3983" s="1"/>
    </row>
    <row r="3984" spans="2:2" x14ac:dyDescent="0.25">
      <c r="B3984" s="1"/>
    </row>
    <row r="3985" spans="2:2" x14ac:dyDescent="0.25">
      <c r="B3985" s="1"/>
    </row>
    <row r="3986" spans="2:2" x14ac:dyDescent="0.25">
      <c r="B3986" s="1"/>
    </row>
    <row r="3987" spans="2:2" x14ac:dyDescent="0.25">
      <c r="B3987" s="1"/>
    </row>
    <row r="3988" spans="2:2" x14ac:dyDescent="0.25">
      <c r="B3988" s="1"/>
    </row>
    <row r="3989" spans="2:2" x14ac:dyDescent="0.25">
      <c r="B3989" s="1"/>
    </row>
    <row r="3990" spans="2:2" x14ac:dyDescent="0.25">
      <c r="B3990" s="1"/>
    </row>
    <row r="3991" spans="2:2" x14ac:dyDescent="0.25">
      <c r="B3991" s="1"/>
    </row>
    <row r="3992" spans="2:2" x14ac:dyDescent="0.25">
      <c r="B3992" s="1"/>
    </row>
    <row r="3993" spans="2:2" x14ac:dyDescent="0.25">
      <c r="B3993" s="1"/>
    </row>
    <row r="3994" spans="2:2" x14ac:dyDescent="0.25">
      <c r="B3994" s="1"/>
    </row>
    <row r="3995" spans="2:2" x14ac:dyDescent="0.25">
      <c r="B3995" s="1"/>
    </row>
    <row r="3996" spans="2:2" x14ac:dyDescent="0.25">
      <c r="B3996" s="1"/>
    </row>
    <row r="3997" spans="2:2" x14ac:dyDescent="0.25">
      <c r="B3997" s="1"/>
    </row>
    <row r="3998" spans="2:2" x14ac:dyDescent="0.25">
      <c r="B3998" s="1"/>
    </row>
    <row r="3999" spans="2:2" x14ac:dyDescent="0.25">
      <c r="B3999" s="1"/>
    </row>
    <row r="4000" spans="2:2" x14ac:dyDescent="0.25">
      <c r="B4000" s="1"/>
    </row>
    <row r="4001" spans="2:2" x14ac:dyDescent="0.25">
      <c r="B4001" s="1"/>
    </row>
    <row r="4002" spans="2:2" x14ac:dyDescent="0.25">
      <c r="B4002" s="1"/>
    </row>
    <row r="4003" spans="2:2" x14ac:dyDescent="0.25">
      <c r="B4003" s="1"/>
    </row>
    <row r="4004" spans="2:2" x14ac:dyDescent="0.25">
      <c r="B4004" s="1"/>
    </row>
    <row r="4005" spans="2:2" x14ac:dyDescent="0.25">
      <c r="B4005" s="1"/>
    </row>
    <row r="4006" spans="2:2" x14ac:dyDescent="0.25">
      <c r="B4006" s="1"/>
    </row>
    <row r="4007" spans="2:2" x14ac:dyDescent="0.25">
      <c r="B4007" s="1"/>
    </row>
    <row r="4008" spans="2:2" x14ac:dyDescent="0.25">
      <c r="B4008" s="1"/>
    </row>
    <row r="4009" spans="2:2" x14ac:dyDescent="0.25">
      <c r="B4009" s="1"/>
    </row>
    <row r="4010" spans="2:2" x14ac:dyDescent="0.25">
      <c r="B4010" s="1"/>
    </row>
    <row r="4011" spans="2:2" x14ac:dyDescent="0.25">
      <c r="B4011" s="1"/>
    </row>
    <row r="4012" spans="2:2" x14ac:dyDescent="0.25">
      <c r="B4012" s="1"/>
    </row>
    <row r="4013" spans="2:2" x14ac:dyDescent="0.25">
      <c r="B4013" s="1"/>
    </row>
    <row r="4014" spans="2:2" x14ac:dyDescent="0.25">
      <c r="B4014" s="1"/>
    </row>
    <row r="4015" spans="2:2" x14ac:dyDescent="0.25">
      <c r="B4015" s="1"/>
    </row>
    <row r="4016" spans="2:2" x14ac:dyDescent="0.25">
      <c r="B4016" s="1"/>
    </row>
    <row r="4017" spans="2:2" x14ac:dyDescent="0.25">
      <c r="B4017" s="1"/>
    </row>
    <row r="4018" spans="2:2" x14ac:dyDescent="0.25">
      <c r="B4018" s="1"/>
    </row>
    <row r="4019" spans="2:2" x14ac:dyDescent="0.25">
      <c r="B4019" s="1"/>
    </row>
    <row r="4020" spans="2:2" x14ac:dyDescent="0.25">
      <c r="B4020" s="1"/>
    </row>
    <row r="4021" spans="2:2" x14ac:dyDescent="0.25">
      <c r="B4021" s="1"/>
    </row>
    <row r="4022" spans="2:2" x14ac:dyDescent="0.25">
      <c r="B4022" s="1"/>
    </row>
    <row r="4023" spans="2:2" x14ac:dyDescent="0.25">
      <c r="B4023" s="1"/>
    </row>
    <row r="4024" spans="2:2" x14ac:dyDescent="0.25">
      <c r="B4024" s="1"/>
    </row>
    <row r="4025" spans="2:2" x14ac:dyDescent="0.25">
      <c r="B4025" s="1"/>
    </row>
    <row r="4026" spans="2:2" x14ac:dyDescent="0.25">
      <c r="B4026" s="1"/>
    </row>
    <row r="4027" spans="2:2" x14ac:dyDescent="0.25">
      <c r="B4027" s="1"/>
    </row>
    <row r="4028" spans="2:2" x14ac:dyDescent="0.25">
      <c r="B4028" s="1"/>
    </row>
    <row r="4029" spans="2:2" x14ac:dyDescent="0.25">
      <c r="B4029" s="1"/>
    </row>
    <row r="4030" spans="2:2" x14ac:dyDescent="0.25">
      <c r="B4030" s="1"/>
    </row>
    <row r="4031" spans="2:2" x14ac:dyDescent="0.25">
      <c r="B4031" s="1"/>
    </row>
    <row r="4032" spans="2:2" x14ac:dyDescent="0.25">
      <c r="B4032" s="1"/>
    </row>
    <row r="4033" spans="2:2" x14ac:dyDescent="0.25">
      <c r="B4033" s="1"/>
    </row>
    <row r="4034" spans="2:2" x14ac:dyDescent="0.25">
      <c r="B4034" s="1"/>
    </row>
    <row r="4035" spans="2:2" x14ac:dyDescent="0.25">
      <c r="B4035" s="1"/>
    </row>
    <row r="4036" spans="2:2" x14ac:dyDescent="0.25">
      <c r="B4036" s="1"/>
    </row>
    <row r="4037" spans="2:2" x14ac:dyDescent="0.25">
      <c r="B4037" s="1"/>
    </row>
    <row r="4038" spans="2:2" x14ac:dyDescent="0.25">
      <c r="B4038" s="1"/>
    </row>
    <row r="4039" spans="2:2" x14ac:dyDescent="0.25">
      <c r="B4039" s="1"/>
    </row>
    <row r="4040" spans="2:2" x14ac:dyDescent="0.25">
      <c r="B4040" s="1"/>
    </row>
    <row r="4041" spans="2:2" x14ac:dyDescent="0.25">
      <c r="B4041" s="1"/>
    </row>
    <row r="4042" spans="2:2" x14ac:dyDescent="0.25">
      <c r="B4042" s="1"/>
    </row>
    <row r="4043" spans="2:2" x14ac:dyDescent="0.25">
      <c r="B4043" s="1"/>
    </row>
    <row r="4044" spans="2:2" x14ac:dyDescent="0.25">
      <c r="B4044" s="1"/>
    </row>
    <row r="4045" spans="2:2" x14ac:dyDescent="0.25">
      <c r="B4045" s="1"/>
    </row>
    <row r="4046" spans="2:2" x14ac:dyDescent="0.25">
      <c r="B4046" s="1"/>
    </row>
    <row r="4047" spans="2:2" x14ac:dyDescent="0.25">
      <c r="B4047" s="1"/>
    </row>
    <row r="4048" spans="2:2" x14ac:dyDescent="0.25">
      <c r="B4048" s="1"/>
    </row>
    <row r="4049" spans="2:2" x14ac:dyDescent="0.25">
      <c r="B4049" s="1"/>
    </row>
    <row r="4050" spans="2:2" x14ac:dyDescent="0.25">
      <c r="B4050" s="1"/>
    </row>
    <row r="4051" spans="2:2" x14ac:dyDescent="0.25">
      <c r="B4051" s="1"/>
    </row>
    <row r="4052" spans="2:2" x14ac:dyDescent="0.25">
      <c r="B4052" s="1"/>
    </row>
    <row r="4053" spans="2:2" x14ac:dyDescent="0.25">
      <c r="B4053" s="1"/>
    </row>
    <row r="4054" spans="2:2" x14ac:dyDescent="0.25">
      <c r="B4054" s="1"/>
    </row>
    <row r="4055" spans="2:2" x14ac:dyDescent="0.25">
      <c r="B4055" s="1"/>
    </row>
    <row r="4056" spans="2:2" x14ac:dyDescent="0.25">
      <c r="B4056" s="1"/>
    </row>
    <row r="4057" spans="2:2" x14ac:dyDescent="0.25">
      <c r="B4057" s="1"/>
    </row>
    <row r="4058" spans="2:2" x14ac:dyDescent="0.25">
      <c r="B4058" s="1"/>
    </row>
    <row r="4059" spans="2:2" x14ac:dyDescent="0.25">
      <c r="B4059" s="1"/>
    </row>
    <row r="4060" spans="2:2" x14ac:dyDescent="0.25">
      <c r="B4060" s="1"/>
    </row>
    <row r="4061" spans="2:2" x14ac:dyDescent="0.25">
      <c r="B4061" s="1"/>
    </row>
    <row r="4062" spans="2:2" x14ac:dyDescent="0.25">
      <c r="B4062" s="1"/>
    </row>
    <row r="4063" spans="2:2" x14ac:dyDescent="0.25">
      <c r="B4063" s="1"/>
    </row>
    <row r="4064" spans="2:2" x14ac:dyDescent="0.25">
      <c r="B4064" s="1"/>
    </row>
    <row r="4065" spans="2:2" x14ac:dyDescent="0.25">
      <c r="B4065" s="1"/>
    </row>
    <row r="4066" spans="2:2" x14ac:dyDescent="0.25">
      <c r="B4066" s="1"/>
    </row>
    <row r="4067" spans="2:2" x14ac:dyDescent="0.25">
      <c r="B4067" s="1"/>
    </row>
    <row r="4068" spans="2:2" x14ac:dyDescent="0.25">
      <c r="B4068" s="1"/>
    </row>
    <row r="4069" spans="2:2" x14ac:dyDescent="0.25">
      <c r="B4069" s="1"/>
    </row>
    <row r="4070" spans="2:2" x14ac:dyDescent="0.25">
      <c r="B4070" s="1"/>
    </row>
    <row r="4071" spans="2:2" x14ac:dyDescent="0.25">
      <c r="B4071" s="1"/>
    </row>
    <row r="4072" spans="2:2" x14ac:dyDescent="0.25">
      <c r="B4072" s="1"/>
    </row>
    <row r="4073" spans="2:2" x14ac:dyDescent="0.25">
      <c r="B4073" s="1"/>
    </row>
    <row r="4074" spans="2:2" x14ac:dyDescent="0.25">
      <c r="B4074" s="1"/>
    </row>
    <row r="4075" spans="2:2" x14ac:dyDescent="0.25">
      <c r="B4075" s="1"/>
    </row>
    <row r="4076" spans="2:2" x14ac:dyDescent="0.25">
      <c r="B4076" s="1"/>
    </row>
    <row r="4077" spans="2:2" x14ac:dyDescent="0.25">
      <c r="B4077" s="1"/>
    </row>
    <row r="4078" spans="2:2" x14ac:dyDescent="0.25">
      <c r="B4078" s="1"/>
    </row>
    <row r="4079" spans="2:2" x14ac:dyDescent="0.25">
      <c r="B4079" s="1"/>
    </row>
    <row r="4080" spans="2:2" x14ac:dyDescent="0.25">
      <c r="B4080" s="1"/>
    </row>
    <row r="4081" spans="2:2" x14ac:dyDescent="0.25">
      <c r="B4081" s="1"/>
    </row>
    <row r="4082" spans="2:2" x14ac:dyDescent="0.25">
      <c r="B4082" s="1"/>
    </row>
    <row r="4083" spans="2:2" x14ac:dyDescent="0.25">
      <c r="B4083" s="1"/>
    </row>
    <row r="4084" spans="2:2" x14ac:dyDescent="0.25">
      <c r="B4084" s="1"/>
    </row>
    <row r="4085" spans="2:2" x14ac:dyDescent="0.25">
      <c r="B4085" s="1"/>
    </row>
    <row r="4086" spans="2:2" x14ac:dyDescent="0.25">
      <c r="B4086" s="1"/>
    </row>
    <row r="4087" spans="2:2" x14ac:dyDescent="0.25">
      <c r="B4087" s="1"/>
    </row>
    <row r="4088" spans="2:2" x14ac:dyDescent="0.25">
      <c r="B4088" s="1"/>
    </row>
    <row r="4089" spans="2:2" x14ac:dyDescent="0.25">
      <c r="B4089" s="1"/>
    </row>
    <row r="4090" spans="2:2" x14ac:dyDescent="0.25">
      <c r="B4090" s="1"/>
    </row>
    <row r="4091" spans="2:2" x14ac:dyDescent="0.25">
      <c r="B4091" s="1"/>
    </row>
    <row r="4092" spans="2:2" x14ac:dyDescent="0.25">
      <c r="B4092" s="1"/>
    </row>
    <row r="4093" spans="2:2" x14ac:dyDescent="0.25">
      <c r="B4093" s="1"/>
    </row>
    <row r="4094" spans="2:2" x14ac:dyDescent="0.25">
      <c r="B4094" s="1"/>
    </row>
    <row r="4095" spans="2:2" x14ac:dyDescent="0.25">
      <c r="B4095" s="1"/>
    </row>
    <row r="4096" spans="2:2" x14ac:dyDescent="0.25">
      <c r="B4096" s="1"/>
    </row>
    <row r="4097" spans="2:2" x14ac:dyDescent="0.25">
      <c r="B4097" s="1"/>
    </row>
    <row r="4098" spans="2:2" x14ac:dyDescent="0.25">
      <c r="B4098" s="1"/>
    </row>
    <row r="4099" spans="2:2" x14ac:dyDescent="0.25">
      <c r="B4099" s="1"/>
    </row>
    <row r="4100" spans="2:2" x14ac:dyDescent="0.25">
      <c r="B4100" s="1"/>
    </row>
    <row r="4101" spans="2:2" x14ac:dyDescent="0.25">
      <c r="B4101" s="1"/>
    </row>
    <row r="4102" spans="2:2" x14ac:dyDescent="0.25">
      <c r="B4102" s="1"/>
    </row>
    <row r="4103" spans="2:2" x14ac:dyDescent="0.25">
      <c r="B4103" s="1"/>
    </row>
    <row r="4104" spans="2:2" x14ac:dyDescent="0.25">
      <c r="B4104" s="1"/>
    </row>
    <row r="4105" spans="2:2" x14ac:dyDescent="0.25">
      <c r="B4105" s="1"/>
    </row>
    <row r="4106" spans="2:2" x14ac:dyDescent="0.25">
      <c r="B4106" s="1"/>
    </row>
    <row r="4107" spans="2:2" x14ac:dyDescent="0.25">
      <c r="B4107" s="1"/>
    </row>
    <row r="4108" spans="2:2" x14ac:dyDescent="0.25">
      <c r="B4108" s="1"/>
    </row>
    <row r="4109" spans="2:2" x14ac:dyDescent="0.25">
      <c r="B4109" s="1"/>
    </row>
    <row r="4110" spans="2:2" x14ac:dyDescent="0.25">
      <c r="B4110" s="1"/>
    </row>
    <row r="4111" spans="2:2" x14ac:dyDescent="0.25">
      <c r="B4111" s="1"/>
    </row>
    <row r="4112" spans="2:2" x14ac:dyDescent="0.25">
      <c r="B4112" s="1"/>
    </row>
    <row r="4113" spans="2:2" x14ac:dyDescent="0.25">
      <c r="B4113" s="1"/>
    </row>
    <row r="4114" spans="2:2" x14ac:dyDescent="0.25">
      <c r="B4114" s="1"/>
    </row>
    <row r="4115" spans="2:2" x14ac:dyDescent="0.25">
      <c r="B4115" s="1"/>
    </row>
    <row r="4116" spans="2:2" x14ac:dyDescent="0.25">
      <c r="B4116" s="1"/>
    </row>
    <row r="4117" spans="2:2" x14ac:dyDescent="0.25">
      <c r="B4117" s="1"/>
    </row>
    <row r="4118" spans="2:2" x14ac:dyDescent="0.25">
      <c r="B4118" s="1"/>
    </row>
    <row r="4119" spans="2:2" x14ac:dyDescent="0.25">
      <c r="B4119" s="1"/>
    </row>
    <row r="4120" spans="2:2" x14ac:dyDescent="0.25">
      <c r="B4120" s="1"/>
    </row>
    <row r="4121" spans="2:2" x14ac:dyDescent="0.25">
      <c r="B4121" s="1"/>
    </row>
    <row r="4122" spans="2:2" x14ac:dyDescent="0.25">
      <c r="B4122" s="1"/>
    </row>
    <row r="4123" spans="2:2" x14ac:dyDescent="0.25">
      <c r="B4123" s="1"/>
    </row>
    <row r="4124" spans="2:2" x14ac:dyDescent="0.25">
      <c r="B4124" s="1"/>
    </row>
    <row r="4125" spans="2:2" x14ac:dyDescent="0.25">
      <c r="B4125" s="1"/>
    </row>
    <row r="4126" spans="2:2" x14ac:dyDescent="0.25">
      <c r="B4126" s="1"/>
    </row>
    <row r="4127" spans="2:2" x14ac:dyDescent="0.25">
      <c r="B4127" s="1"/>
    </row>
    <row r="4128" spans="2:2" x14ac:dyDescent="0.25">
      <c r="B4128" s="1"/>
    </row>
    <row r="4129" spans="2:2" x14ac:dyDescent="0.25">
      <c r="B4129" s="1"/>
    </row>
    <row r="4130" spans="2:2" x14ac:dyDescent="0.25">
      <c r="B4130" s="1"/>
    </row>
  </sheetData>
  <mergeCells count="1">
    <mergeCell ref="A1:B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Marija</cp:lastModifiedBy>
  <cp:lastPrinted>2023-07-19T18:21:45Z</cp:lastPrinted>
  <dcterms:created xsi:type="dcterms:W3CDTF">2022-10-31T10:11:38Z</dcterms:created>
  <dcterms:modified xsi:type="dcterms:W3CDTF">2024-11-14T08:03:44Z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